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michaelhayes/Desktop/"/>
    </mc:Choice>
  </mc:AlternateContent>
  <bookViews>
    <workbookView xWindow="0" yWindow="460" windowWidth="28800" windowHeight="16260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Sheet'!$A$1:$H$28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1" i="1" l="1"/>
  <c r="G151" i="1"/>
  <c r="J150" i="1"/>
  <c r="I150" i="1"/>
  <c r="J148" i="1"/>
  <c r="I148" i="1"/>
  <c r="J136" i="1"/>
  <c r="I136" i="1"/>
  <c r="J118" i="1"/>
  <c r="I118" i="1"/>
  <c r="J95" i="1"/>
  <c r="I95" i="1"/>
  <c r="E9" i="2"/>
  <c r="C9" i="2"/>
</calcChain>
</file>

<file path=xl/sharedStrings.xml><?xml version="1.0" encoding="utf-8"?>
<sst xmlns="http://schemas.openxmlformats.org/spreadsheetml/2006/main" count="465" uniqueCount="248">
  <si>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</si>
  <si>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</si>
  <si>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</si>
  <si>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</si>
  <si>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</si>
  <si>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</si>
  <si>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</si>
  <si>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</si>
  <si>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</si>
  <si>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</si>
  <si>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</si>
  <si>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</si>
  <si>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</si>
  <si>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</si>
  <si>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</si>
  <si>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</si>
  <si>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</si>
  <si>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</si>
  <si>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</si>
  <si>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</si>
  <si>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</si>
  <si>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</si>
  <si>
    <t>SL</t>
  </si>
  <si>
    <t>CRV</t>
  </si>
  <si>
    <t>STS</t>
  </si>
  <si>
    <t>QX80</t>
  </si>
  <si>
    <t>G37 Sedan</t>
  </si>
  <si>
    <t>G sedan</t>
  </si>
  <si>
    <t>QX60</t>
  </si>
  <si>
    <t>M37</t>
  </si>
  <si>
    <t>CLA</t>
  </si>
  <si>
    <t>Cadenza</t>
  </si>
  <si>
    <t>cts</t>
  </si>
  <si>
    <t>Q60</t>
  </si>
  <si>
    <t>Rogue</t>
  </si>
  <si>
    <t>QX50</t>
  </si>
  <si>
    <t>Q50</t>
  </si>
  <si>
    <t>Escape</t>
  </si>
  <si>
    <t>GLK 4WD</t>
  </si>
  <si>
    <t>Escalade</t>
  </si>
  <si>
    <t>Accord</t>
  </si>
  <si>
    <t>PA087122</t>
  </si>
  <si>
    <t>8C045977</t>
  </si>
  <si>
    <t>FH047412</t>
  </si>
  <si>
    <t>E9554126</t>
  </si>
  <si>
    <t>H9640151</t>
  </si>
  <si>
    <t>CM627440</t>
  </si>
  <si>
    <t>8M227281</t>
  </si>
  <si>
    <t>FC511642</t>
  </si>
  <si>
    <t>DM514479</t>
  </si>
  <si>
    <t>FN184073</t>
  </si>
  <si>
    <t>E5156569</t>
  </si>
  <si>
    <t>GU165889</t>
  </si>
  <si>
    <t>EM901187</t>
  </si>
  <si>
    <t>8W410140</t>
  </si>
  <si>
    <t>GK186366</t>
  </si>
  <si>
    <t>HM380548</t>
  </si>
  <si>
    <t>CM628086</t>
  </si>
  <si>
    <t>FM346769</t>
  </si>
  <si>
    <t>HM380277</t>
  </si>
  <si>
    <t>FM870603</t>
  </si>
  <si>
    <t>DM514828</t>
  </si>
  <si>
    <t>DL059699</t>
  </si>
  <si>
    <t>EG328268</t>
  </si>
  <si>
    <t>GR125431</t>
  </si>
  <si>
    <t>EA018999</t>
  </si>
  <si>
    <t>3LU05731</t>
  </si>
  <si>
    <t>GM300369</t>
  </si>
  <si>
    <t>E9556359</t>
  </si>
  <si>
    <t>AS569652</t>
  </si>
  <si>
    <t>CA034911</t>
  </si>
  <si>
    <t>DC650248</t>
  </si>
  <si>
    <t>C9715681</t>
  </si>
  <si>
    <t>FC509508</t>
  </si>
  <si>
    <t>EC521573</t>
  </si>
  <si>
    <t>CU509340</t>
  </si>
  <si>
    <t>E9556163</t>
  </si>
  <si>
    <t>GM421997</t>
  </si>
  <si>
    <t>CT388971</t>
  </si>
  <si>
    <t>AM911340</t>
  </si>
  <si>
    <t>GM300457</t>
  </si>
  <si>
    <t>FC452527</t>
  </si>
  <si>
    <t>F9080789</t>
  </si>
  <si>
    <t>EM693045</t>
  </si>
  <si>
    <t>EM692105</t>
  </si>
  <si>
    <t>DC336154</t>
  </si>
  <si>
    <t>EM111412</t>
  </si>
  <si>
    <t>EM680635</t>
  </si>
  <si>
    <t>BM376995</t>
  </si>
  <si>
    <t>EJ266788</t>
  </si>
  <si>
    <t>EB016750</t>
  </si>
  <si>
    <t>EC552402</t>
  </si>
  <si>
    <t>BA447624</t>
  </si>
  <si>
    <t>EU467525</t>
  </si>
  <si>
    <t>F4144605</t>
  </si>
  <si>
    <t>FG350415</t>
  </si>
  <si>
    <t>EM260121</t>
  </si>
  <si>
    <t>E0117688</t>
  </si>
  <si>
    <t>EC541749</t>
  </si>
  <si>
    <t>9M012148</t>
  </si>
  <si>
    <t>EC521675</t>
  </si>
  <si>
    <t>EC552618</t>
  </si>
  <si>
    <t>FN727976</t>
  </si>
  <si>
    <t>FM600742</t>
  </si>
  <si>
    <t>FM343947</t>
  </si>
  <si>
    <t>3H502691</t>
  </si>
  <si>
    <t>EL227993</t>
  </si>
  <si>
    <t>FM380141</t>
  </si>
  <si>
    <t>HM140965</t>
  </si>
  <si>
    <t>BM800500</t>
  </si>
  <si>
    <t>Z4</t>
  </si>
  <si>
    <t>SRX</t>
  </si>
  <si>
    <t>TL</t>
  </si>
  <si>
    <t>Pathfinder</t>
  </si>
  <si>
    <t>QX56 2WD</t>
  </si>
  <si>
    <t>Corolla</t>
  </si>
  <si>
    <t>Camry</t>
  </si>
  <si>
    <t>Journey</t>
  </si>
  <si>
    <t>Altima Sdn</t>
  </si>
  <si>
    <t>JX</t>
  </si>
  <si>
    <t>Pilot</t>
  </si>
  <si>
    <t>328i</t>
  </si>
  <si>
    <t>Sonic</t>
  </si>
  <si>
    <t>Silverado</t>
  </si>
  <si>
    <t>Q70</t>
  </si>
  <si>
    <t>Frontier</t>
  </si>
  <si>
    <t>Civic</t>
  </si>
  <si>
    <t>Focus</t>
  </si>
  <si>
    <t>QX70</t>
  </si>
  <si>
    <t>EX</t>
  </si>
  <si>
    <t>Mercedes</t>
  </si>
  <si>
    <t>honda</t>
  </si>
  <si>
    <t>mitsubishi</t>
  </si>
  <si>
    <t>mirage</t>
  </si>
  <si>
    <t>cadilac</t>
  </si>
  <si>
    <t>infiniti</t>
  </si>
  <si>
    <t>mercvedes</t>
  </si>
  <si>
    <t>kia</t>
  </si>
  <si>
    <t>nissan</t>
  </si>
  <si>
    <t>porsche</t>
  </si>
  <si>
    <t>ford</t>
  </si>
  <si>
    <t>mercedes</t>
  </si>
  <si>
    <t>fua99773</t>
  </si>
  <si>
    <t>bmw</t>
  </si>
  <si>
    <t>acura</t>
  </si>
  <si>
    <t>toyota</t>
  </si>
  <si>
    <t>dodge</t>
  </si>
  <si>
    <t>chevy</t>
  </si>
  <si>
    <t>traverse</t>
  </si>
  <si>
    <t>EM692306</t>
  </si>
  <si>
    <t>EA003148</t>
  </si>
  <si>
    <t>9M310568</t>
  </si>
  <si>
    <t>EC536896</t>
  </si>
  <si>
    <t>GS500958</t>
  </si>
  <si>
    <t>HIGHLANDER</t>
  </si>
  <si>
    <t>GC511204</t>
  </si>
  <si>
    <t>HC529331</t>
  </si>
  <si>
    <t>CC067389</t>
  </si>
  <si>
    <t>GC531818</t>
  </si>
  <si>
    <t>FS670546</t>
  </si>
  <si>
    <t>EM692198</t>
  </si>
  <si>
    <t>DL717231</t>
  </si>
  <si>
    <t>H9002445</t>
  </si>
  <si>
    <t>HC828402</t>
  </si>
  <si>
    <t>EM691501</t>
  </si>
  <si>
    <t>EM230017</t>
  </si>
  <si>
    <t>EM688609</t>
  </si>
  <si>
    <t>8N427729</t>
  </si>
  <si>
    <t>AC848120</t>
  </si>
  <si>
    <t>GM421462</t>
  </si>
  <si>
    <t>FB070349</t>
  </si>
  <si>
    <t>DM724568</t>
  </si>
  <si>
    <t>EM691271</t>
  </si>
  <si>
    <t>DB041368</t>
  </si>
  <si>
    <t>FM180364</t>
  </si>
  <si>
    <t>CEF65773</t>
  </si>
  <si>
    <t>7R274644</t>
  </si>
  <si>
    <t>DM725555</t>
  </si>
  <si>
    <t>EM412657</t>
  </si>
  <si>
    <t>8P156142</t>
  </si>
  <si>
    <t>DC685954</t>
  </si>
  <si>
    <t>BM950850</t>
  </si>
  <si>
    <t>EC548520</t>
  </si>
  <si>
    <t>FC126091</t>
  </si>
  <si>
    <t>FR307130</t>
  </si>
  <si>
    <t>FC537665</t>
  </si>
  <si>
    <t>CC326785</t>
  </si>
  <si>
    <t>EM676999</t>
  </si>
  <si>
    <t>F5121323</t>
  </si>
  <si>
    <t>ET611115</t>
  </si>
  <si>
    <t>EM690438</t>
  </si>
  <si>
    <t>GLA02330</t>
  </si>
  <si>
    <t>EC530871</t>
  </si>
  <si>
    <t>EM686905</t>
  </si>
  <si>
    <t>EM703124</t>
  </si>
  <si>
    <t>EM686560</t>
  </si>
  <si>
    <t>BM211344</t>
  </si>
  <si>
    <t>FM542554</t>
  </si>
  <si>
    <t>EM112172</t>
  </si>
  <si>
    <t>D9112599</t>
  </si>
  <si>
    <t>G0112013</t>
  </si>
  <si>
    <t>GGD22141</t>
  </si>
  <si>
    <t>9N487228</t>
  </si>
  <si>
    <t>FM542023</t>
  </si>
  <si>
    <t>DM722434</t>
  </si>
  <si>
    <t>E9553821</t>
  </si>
  <si>
    <t>EC547033</t>
  </si>
  <si>
    <t>EE000779</t>
  </si>
  <si>
    <t>ES118236</t>
  </si>
  <si>
    <t>HM380301</t>
  </si>
  <si>
    <t>GS288553</t>
  </si>
  <si>
    <t>EM682079</t>
  </si>
  <si>
    <t>G5696183</t>
  </si>
  <si>
    <t>9M302254</t>
  </si>
  <si>
    <t>FC915046</t>
  </si>
  <si>
    <t>EM691740</t>
  </si>
  <si>
    <t>FM501341</t>
  </si>
  <si>
    <t>HM732467</t>
  </si>
  <si>
    <t>HM380656</t>
  </si>
  <si>
    <t>EJ249589</t>
  </si>
  <si>
    <t>FM334984</t>
  </si>
  <si>
    <t>F9570238</t>
  </si>
  <si>
    <t>HC503636</t>
  </si>
  <si>
    <t>HM870971</t>
  </si>
  <si>
    <t>LEXUS</t>
  </si>
  <si>
    <t>RX330</t>
  </si>
  <si>
    <t>SIENNA</t>
  </si>
  <si>
    <t>SENTRA</t>
  </si>
  <si>
    <t>ARMADA</t>
  </si>
  <si>
    <t>MAXIMA</t>
  </si>
  <si>
    <t>ODYSSEY</t>
  </si>
  <si>
    <t>FBB56854</t>
  </si>
  <si>
    <t>F150</t>
  </si>
  <si>
    <t>EXPEDITION</t>
  </si>
  <si>
    <t>YUKON</t>
  </si>
  <si>
    <t>330I</t>
  </si>
  <si>
    <t>GRAND C</t>
  </si>
  <si>
    <t>ESCALADE</t>
  </si>
  <si>
    <t>CORVETTE</t>
  </si>
  <si>
    <t>RX8</t>
  </si>
  <si>
    <t>4RUNNER</t>
  </si>
  <si>
    <t>PANAMERA</t>
  </si>
  <si>
    <t>CAMARO</t>
  </si>
  <si>
    <t>MIATA</t>
  </si>
  <si>
    <t>EXPLO</t>
  </si>
  <si>
    <t>RAM</t>
  </si>
  <si>
    <t>DODGE</t>
  </si>
  <si>
    <t>MAZDA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</si>
</sst>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6" fillId="0" borderId="14" xfId="0" applyFont="1" applyBorder="1"/>
    <xf numFmtId="14" fontId="8" fillId="3" borderId="0" xfId="0" applyNumberFormat="1" applyFont="1" applyFill="1" applyAlignment="1">
      <alignment vertical="center"/>
    </xf>
    <xf numFmtId="14" fontId="8" fillId="4" borderId="0" xfId="0" applyNumberFormat="1" applyFont="1" applyFill="1" applyAlignment="1">
      <alignment vertical="center"/>
    </xf>
    <xf numFmtId="44" fontId="0" fillId="0" borderId="0" xfId="0" applyNumberFormat="1"/>
    <xf numFmtId="14" fontId="0" fillId="0" borderId="0" xfId="0" applyNumberFormat="1" applyBorder="1"/>
    <xf numFmtId="14" fontId="8" fillId="4" borderId="1" xfId="0" applyNumberFormat="1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Alignment="1"/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51"/>
  <sheetViews>
    <sheetView topLeftCell="A132" workbookViewId="0">
      <selection activeCell="H152" sqref="H152"/>
    </sheetView>
  </sheetViews>
  <sheetFormatPr baseColWidth="10" defaultColWidth="8.83203125" defaultRowHeight="16" x14ac:dyDescent="0.2"/>
  <cols>
    <col min="1" max="1" width="12.6640625" style="4" customWidth="1"/>
    <col min="2" max="2" width="11.83203125" style="4" customWidth="1"/>
    <col min="3" max="6" width="12.6640625" style="1" customWidth="1"/>
    <col min="7" max="8" width="18.6640625" style="2" customWidth="1"/>
    <col min="9" max="9" width="11.83203125" bestFit="1" customWidth="1"/>
    <col min="10" max="10" width="10.83203125" bestFit="1" customWidth="1"/>
  </cols>
  <sheetData>
    <row r="1" spans="1:8" x14ac:dyDescent="0.2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  <row r="2" spans="1:8" x14ac:dyDescent="0.2">
      <c r="A2" s="15">
        <v>43015</v>
      </c>
      <c r="B2" s="4">
        <v>80169433</v>
      </c>
      <c r="C2" s="1">
        <v>2008</v>
      </c>
      <c r="D2" s="1" t="s">
        <v>134</v>
      </c>
      <c r="E2" s="1" t="s">
        <v>24</v>
      </c>
      <c r="F2" s="1">
        <v>0</v>
      </c>
      <c r="G2" s="2">
        <v>735</v>
      </c>
      <c r="H2" s="2">
        <v>1190</v>
      </c>
    </row>
    <row r="3" spans="1:8" x14ac:dyDescent="0.2">
      <c r="A3" s="15">
        <v>43049</v>
      </c>
      <c r="B3" s="4" t="s">
        <v>76</v>
      </c>
      <c r="C3" s="1">
        <v>2014</v>
      </c>
      <c r="D3" s="1" t="s">
        <v>135</v>
      </c>
      <c r="E3" s="1" t="s">
        <v>25</v>
      </c>
      <c r="F3" s="1">
        <v>1</v>
      </c>
      <c r="G3" s="2">
        <v>715</v>
      </c>
      <c r="H3" s="2">
        <v>0</v>
      </c>
    </row>
    <row r="4" spans="1:8" x14ac:dyDescent="0.2">
      <c r="A4" s="15">
        <v>43052</v>
      </c>
      <c r="B4" s="4" t="s">
        <v>84</v>
      </c>
      <c r="C4" s="1">
        <v>2014</v>
      </c>
      <c r="D4" s="1" t="s">
        <v>135</v>
      </c>
      <c r="E4" s="1" t="s">
        <v>36</v>
      </c>
      <c r="F4" s="1">
        <v>1</v>
      </c>
      <c r="G4" s="2">
        <v>634.51</v>
      </c>
      <c r="H4" s="2">
        <v>1338.29</v>
      </c>
    </row>
    <row r="5" spans="1:8" x14ac:dyDescent="0.2">
      <c r="A5" s="14">
        <v>43056</v>
      </c>
      <c r="B5" s="4" t="s">
        <v>87</v>
      </c>
      <c r="C5" s="1">
        <v>2014</v>
      </c>
      <c r="D5" s="1" t="s">
        <v>135</v>
      </c>
      <c r="E5" s="1" t="s">
        <v>36</v>
      </c>
      <c r="F5" s="1">
        <v>1</v>
      </c>
      <c r="G5" s="2">
        <v>540</v>
      </c>
      <c r="H5" s="2">
        <v>0</v>
      </c>
    </row>
    <row r="6" spans="1:8" x14ac:dyDescent="0.2">
      <c r="A6" s="15">
        <v>43060</v>
      </c>
      <c r="B6" s="4" t="s">
        <v>94</v>
      </c>
      <c r="C6" s="1">
        <v>2015</v>
      </c>
      <c r="D6" s="1" t="s">
        <v>147</v>
      </c>
      <c r="E6" s="1" t="s">
        <v>122</v>
      </c>
      <c r="F6" s="1">
        <v>1</v>
      </c>
      <c r="G6" s="2">
        <v>3145</v>
      </c>
      <c r="H6" s="2">
        <v>393.05</v>
      </c>
    </row>
    <row r="7" spans="1:8" x14ac:dyDescent="0.2">
      <c r="A7" s="15">
        <v>43068</v>
      </c>
      <c r="B7" s="4" t="s">
        <v>104</v>
      </c>
      <c r="C7" s="1">
        <v>2015</v>
      </c>
      <c r="D7" s="1" t="s">
        <v>135</v>
      </c>
      <c r="E7" s="1" t="s">
        <v>36</v>
      </c>
      <c r="F7" s="1">
        <v>1</v>
      </c>
      <c r="G7" s="2">
        <v>640.77</v>
      </c>
      <c r="H7" s="2">
        <v>4302.9799999999996</v>
      </c>
    </row>
    <row r="8" spans="1:8" x14ac:dyDescent="0.2">
      <c r="A8" s="14">
        <v>43068</v>
      </c>
      <c r="B8" s="4" t="s">
        <v>107</v>
      </c>
      <c r="C8" s="1">
        <v>2015</v>
      </c>
      <c r="D8" s="1" t="s">
        <v>135</v>
      </c>
      <c r="E8" s="1" t="s">
        <v>128</v>
      </c>
      <c r="F8" s="1">
        <v>1</v>
      </c>
      <c r="G8" s="2">
        <v>685.05</v>
      </c>
      <c r="H8" s="2">
        <v>2950</v>
      </c>
    </row>
    <row r="9" spans="1:8" x14ac:dyDescent="0.2">
      <c r="A9" s="14">
        <v>43052</v>
      </c>
      <c r="B9" s="4" t="s">
        <v>160</v>
      </c>
      <c r="C9" s="1">
        <v>2014</v>
      </c>
      <c r="D9" s="1" t="s">
        <v>135</v>
      </c>
      <c r="E9" s="1" t="s">
        <v>36</v>
      </c>
      <c r="F9" s="1">
        <v>1</v>
      </c>
      <c r="G9" s="2">
        <v>640.51</v>
      </c>
      <c r="H9" s="2">
        <v>2156.3000000000002</v>
      </c>
    </row>
    <row r="10" spans="1:8" x14ac:dyDescent="0.2">
      <c r="A10" s="14">
        <v>43065</v>
      </c>
      <c r="B10" s="4" t="s">
        <v>172</v>
      </c>
      <c r="C10" s="1">
        <v>2014</v>
      </c>
      <c r="D10" s="1" t="s">
        <v>135</v>
      </c>
      <c r="E10" s="1" t="s">
        <v>36</v>
      </c>
      <c r="F10" s="1">
        <v>1</v>
      </c>
      <c r="G10" s="2">
        <v>641</v>
      </c>
      <c r="H10" s="2">
        <v>1050</v>
      </c>
    </row>
    <row r="11" spans="1:8" x14ac:dyDescent="0.2">
      <c r="A11" s="14">
        <v>43013</v>
      </c>
      <c r="B11" s="4" t="s">
        <v>177</v>
      </c>
      <c r="C11" s="1">
        <v>2013</v>
      </c>
      <c r="D11" s="1" t="s">
        <v>135</v>
      </c>
      <c r="E11" s="1" t="s">
        <v>26</v>
      </c>
      <c r="F11" s="1">
        <v>1</v>
      </c>
      <c r="G11" s="2">
        <v>641</v>
      </c>
      <c r="H11" s="2">
        <v>791</v>
      </c>
    </row>
    <row r="12" spans="1:8" x14ac:dyDescent="0.2">
      <c r="A12" s="14">
        <v>43018</v>
      </c>
      <c r="B12" s="4" t="s">
        <v>185</v>
      </c>
      <c r="C12" s="1">
        <v>2015</v>
      </c>
      <c r="D12" s="1" t="s">
        <v>135</v>
      </c>
      <c r="E12" s="1" t="s">
        <v>28</v>
      </c>
      <c r="F12" s="1">
        <v>1</v>
      </c>
      <c r="G12" s="2">
        <v>614</v>
      </c>
      <c r="H12" s="2">
        <v>289</v>
      </c>
    </row>
    <row r="13" spans="1:8" x14ac:dyDescent="0.2">
      <c r="A13" s="17">
        <v>43030</v>
      </c>
      <c r="B13" s="4" t="s">
        <v>207</v>
      </c>
      <c r="C13" s="1">
        <v>2014</v>
      </c>
      <c r="D13" s="1" t="s">
        <v>131</v>
      </c>
      <c r="E13" s="1" t="s">
        <v>126</v>
      </c>
      <c r="F13" s="1">
        <v>1</v>
      </c>
      <c r="G13" s="2">
        <v>454</v>
      </c>
      <c r="H13" s="2">
        <v>0</v>
      </c>
    </row>
    <row r="14" spans="1:8" x14ac:dyDescent="0.2">
      <c r="A14" s="14">
        <v>43045</v>
      </c>
      <c r="B14" s="4">
        <v>60065546</v>
      </c>
      <c r="C14" s="1">
        <v>2006</v>
      </c>
      <c r="D14" s="1" t="s">
        <v>145</v>
      </c>
      <c r="E14" s="1" t="s">
        <v>115</v>
      </c>
      <c r="F14" s="1">
        <v>2</v>
      </c>
      <c r="G14" s="2">
        <v>-375.5</v>
      </c>
      <c r="H14" s="2">
        <v>0</v>
      </c>
    </row>
    <row r="15" spans="1:8" x14ac:dyDescent="0.2">
      <c r="A15" s="15">
        <v>43068</v>
      </c>
      <c r="B15" s="4" t="s">
        <v>108</v>
      </c>
      <c r="C15" s="1">
        <v>2017</v>
      </c>
      <c r="D15" s="1" t="s">
        <v>135</v>
      </c>
      <c r="E15" s="1" t="s">
        <v>128</v>
      </c>
      <c r="F15" s="1">
        <v>2</v>
      </c>
      <c r="G15" s="2">
        <v>393.52</v>
      </c>
      <c r="H15" s="2">
        <v>888.99</v>
      </c>
    </row>
    <row r="16" spans="1:8" x14ac:dyDescent="0.2">
      <c r="A16" s="17">
        <v>43022</v>
      </c>
      <c r="B16" s="4" t="s">
        <v>193</v>
      </c>
      <c r="C16" s="1">
        <v>2014</v>
      </c>
      <c r="D16" s="1" t="s">
        <v>135</v>
      </c>
      <c r="E16" s="1" t="s">
        <v>36</v>
      </c>
      <c r="F16" s="1">
        <v>2</v>
      </c>
      <c r="G16" s="2">
        <v>641</v>
      </c>
      <c r="H16" s="2">
        <v>1414</v>
      </c>
    </row>
    <row r="17" spans="1:8" x14ac:dyDescent="0.2">
      <c r="A17" s="17">
        <v>43022</v>
      </c>
      <c r="B17" s="4" t="s">
        <v>194</v>
      </c>
      <c r="C17" s="1">
        <v>2014</v>
      </c>
      <c r="D17" s="1" t="s">
        <v>135</v>
      </c>
      <c r="E17" s="1" t="s">
        <v>36</v>
      </c>
      <c r="F17" s="1">
        <v>2</v>
      </c>
      <c r="G17" s="2">
        <v>641</v>
      </c>
      <c r="H17" s="2">
        <v>1839</v>
      </c>
    </row>
    <row r="18" spans="1:8" x14ac:dyDescent="0.2">
      <c r="A18" s="17">
        <v>43022</v>
      </c>
      <c r="B18" s="4" t="s">
        <v>197</v>
      </c>
      <c r="C18" s="1">
        <v>2015</v>
      </c>
      <c r="D18" s="1" t="s">
        <v>135</v>
      </c>
      <c r="E18" s="1" t="s">
        <v>124</v>
      </c>
      <c r="F18" s="1">
        <v>2</v>
      </c>
      <c r="G18" s="2">
        <v>826</v>
      </c>
      <c r="H18" s="2">
        <v>357</v>
      </c>
    </row>
    <row r="19" spans="1:8" x14ac:dyDescent="0.2">
      <c r="A19" s="17">
        <v>43025</v>
      </c>
      <c r="B19" s="4" t="s">
        <v>202</v>
      </c>
      <c r="C19" s="1">
        <v>2009</v>
      </c>
      <c r="D19" s="1" t="s">
        <v>138</v>
      </c>
      <c r="E19" s="1" t="s">
        <v>118</v>
      </c>
      <c r="F19" s="1">
        <v>2</v>
      </c>
      <c r="G19" s="2">
        <v>-249</v>
      </c>
      <c r="H19" s="2">
        <v>0</v>
      </c>
    </row>
    <row r="20" spans="1:8" x14ac:dyDescent="0.2">
      <c r="A20" s="15">
        <v>43051</v>
      </c>
      <c r="B20" s="4" t="s">
        <v>82</v>
      </c>
      <c r="C20" s="1">
        <v>2015</v>
      </c>
      <c r="D20" s="1" t="s">
        <v>135</v>
      </c>
      <c r="E20" s="1" t="s">
        <v>25</v>
      </c>
      <c r="F20" s="1">
        <v>3</v>
      </c>
      <c r="G20" s="2">
        <v>6053.9</v>
      </c>
      <c r="H20" s="2">
        <v>2053</v>
      </c>
    </row>
    <row r="21" spans="1:8" x14ac:dyDescent="0.2">
      <c r="A21" s="15">
        <v>43021</v>
      </c>
      <c r="B21" s="4" t="s">
        <v>190</v>
      </c>
      <c r="C21" s="1">
        <v>2014</v>
      </c>
      <c r="D21" s="1" t="s">
        <v>135</v>
      </c>
      <c r="E21" s="1" t="s">
        <v>36</v>
      </c>
      <c r="F21" s="1">
        <v>3</v>
      </c>
      <c r="G21" s="2">
        <v>826</v>
      </c>
      <c r="H21" s="2">
        <v>294</v>
      </c>
    </row>
    <row r="22" spans="1:8" x14ac:dyDescent="0.2">
      <c r="A22" s="15">
        <v>43035</v>
      </c>
      <c r="B22" s="4" t="s">
        <v>57</v>
      </c>
      <c r="C22" s="1">
        <v>2012</v>
      </c>
      <c r="D22" s="1" t="s">
        <v>135</v>
      </c>
      <c r="E22" s="1" t="s">
        <v>26</v>
      </c>
      <c r="F22" s="1">
        <v>4</v>
      </c>
      <c r="G22" s="2">
        <v>3445.1099999999997</v>
      </c>
      <c r="H22" s="2">
        <v>987.12</v>
      </c>
    </row>
    <row r="23" spans="1:8" x14ac:dyDescent="0.2">
      <c r="A23" s="15">
        <v>43059</v>
      </c>
      <c r="B23" s="4" t="s">
        <v>92</v>
      </c>
      <c r="C23" s="1">
        <v>2011</v>
      </c>
      <c r="D23" s="1" t="s">
        <v>143</v>
      </c>
      <c r="E23" s="1" t="s">
        <v>121</v>
      </c>
      <c r="F23" s="1">
        <v>4</v>
      </c>
      <c r="G23" s="2">
        <v>-243.25</v>
      </c>
      <c r="H23" s="2">
        <v>0</v>
      </c>
    </row>
    <row r="24" spans="1:8" x14ac:dyDescent="0.2">
      <c r="A24" s="14">
        <v>43016</v>
      </c>
      <c r="B24" s="4" t="s">
        <v>46</v>
      </c>
      <c r="C24" s="1">
        <v>2012</v>
      </c>
      <c r="D24" s="1" t="s">
        <v>135</v>
      </c>
      <c r="E24" s="1" t="s">
        <v>26</v>
      </c>
      <c r="F24" s="1">
        <v>5</v>
      </c>
      <c r="G24" s="2">
        <v>2189.9</v>
      </c>
      <c r="H24" s="2">
        <v>785.98</v>
      </c>
    </row>
    <row r="25" spans="1:8" x14ac:dyDescent="0.2">
      <c r="A25" s="15">
        <v>43058</v>
      </c>
      <c r="B25" s="4" t="s">
        <v>169</v>
      </c>
      <c r="C25" s="1">
        <v>2016</v>
      </c>
      <c r="D25" s="1" t="s">
        <v>135</v>
      </c>
      <c r="E25" s="1" t="s">
        <v>36</v>
      </c>
      <c r="F25" s="1">
        <v>5</v>
      </c>
      <c r="G25" s="2">
        <v>641</v>
      </c>
      <c r="H25" s="2">
        <v>350</v>
      </c>
    </row>
    <row r="26" spans="1:8" x14ac:dyDescent="0.2">
      <c r="A26" s="17">
        <v>43038</v>
      </c>
      <c r="B26" s="4" t="s">
        <v>222</v>
      </c>
      <c r="C26" s="1">
        <v>2017</v>
      </c>
      <c r="D26" s="1" t="s">
        <v>135</v>
      </c>
      <c r="E26" s="1" t="s">
        <v>28</v>
      </c>
      <c r="F26" s="1">
        <v>5</v>
      </c>
      <c r="G26" s="2">
        <v>9056</v>
      </c>
      <c r="H26" s="2">
        <v>4041</v>
      </c>
    </row>
    <row r="27" spans="1:8" x14ac:dyDescent="0.2">
      <c r="A27" s="14">
        <v>43040</v>
      </c>
      <c r="B27" s="4" t="s">
        <v>66</v>
      </c>
      <c r="C27" s="1">
        <v>2003</v>
      </c>
      <c r="D27" s="1" t="s">
        <v>143</v>
      </c>
      <c r="E27" s="1" t="s">
        <v>110</v>
      </c>
      <c r="F27" s="1">
        <v>6</v>
      </c>
      <c r="G27" s="2">
        <v>-184</v>
      </c>
      <c r="H27" s="2">
        <v>216.44</v>
      </c>
    </row>
    <row r="28" spans="1:8" x14ac:dyDescent="0.2">
      <c r="A28" s="15">
        <v>43042</v>
      </c>
      <c r="B28" s="4" t="s">
        <v>69</v>
      </c>
      <c r="C28" s="1">
        <v>2010</v>
      </c>
      <c r="D28" s="1" t="s">
        <v>134</v>
      </c>
      <c r="E28" s="1" t="s">
        <v>111</v>
      </c>
      <c r="F28" s="1">
        <v>6</v>
      </c>
      <c r="G28" s="2">
        <v>870.54</v>
      </c>
      <c r="H28" s="2">
        <v>0</v>
      </c>
    </row>
    <row r="29" spans="1:8" x14ac:dyDescent="0.2">
      <c r="A29" s="14">
        <v>43047</v>
      </c>
      <c r="B29" s="4" t="s">
        <v>156</v>
      </c>
      <c r="C29" s="1">
        <v>2017</v>
      </c>
      <c r="D29" s="1" t="s">
        <v>135</v>
      </c>
      <c r="E29" s="1" t="s">
        <v>28</v>
      </c>
      <c r="F29" s="1">
        <v>6</v>
      </c>
      <c r="G29" s="2">
        <v>5129</v>
      </c>
      <c r="H29" s="2">
        <v>0</v>
      </c>
    </row>
    <row r="30" spans="1:8" x14ac:dyDescent="0.2">
      <c r="A30" s="17">
        <v>43025</v>
      </c>
      <c r="B30" s="4" t="s">
        <v>203</v>
      </c>
      <c r="C30" s="1">
        <v>2015</v>
      </c>
      <c r="D30" s="1" t="s">
        <v>135</v>
      </c>
      <c r="E30" s="1" t="s">
        <v>124</v>
      </c>
      <c r="F30" s="1">
        <v>6</v>
      </c>
      <c r="G30" s="2">
        <v>641</v>
      </c>
      <c r="H30" s="2">
        <v>0</v>
      </c>
    </row>
    <row r="31" spans="1:8" x14ac:dyDescent="0.2">
      <c r="A31" s="14">
        <v>43043</v>
      </c>
      <c r="B31" s="4" t="s">
        <v>72</v>
      </c>
      <c r="C31" s="1">
        <v>2012</v>
      </c>
      <c r="D31" s="1" t="s">
        <v>135</v>
      </c>
      <c r="E31" s="1" t="s">
        <v>114</v>
      </c>
      <c r="F31" s="1">
        <v>7</v>
      </c>
      <c r="G31" s="2">
        <v>2718.7799999999997</v>
      </c>
      <c r="H31" s="2">
        <v>642.71</v>
      </c>
    </row>
    <row r="32" spans="1:8" x14ac:dyDescent="0.2">
      <c r="A32" s="15">
        <v>43060</v>
      </c>
      <c r="B32" s="4" t="s">
        <v>96</v>
      </c>
      <c r="C32" s="1">
        <v>2014</v>
      </c>
      <c r="D32" s="1" t="s">
        <v>135</v>
      </c>
      <c r="E32" s="1" t="s">
        <v>124</v>
      </c>
      <c r="F32" s="1">
        <v>7</v>
      </c>
      <c r="G32" s="2">
        <v>640.73</v>
      </c>
      <c r="H32" s="2">
        <v>0</v>
      </c>
    </row>
    <row r="33" spans="1:8" x14ac:dyDescent="0.2">
      <c r="A33" s="15">
        <v>43061</v>
      </c>
      <c r="B33" s="4" t="s">
        <v>98</v>
      </c>
      <c r="C33" s="1">
        <v>2014</v>
      </c>
      <c r="D33" s="1" t="s">
        <v>135</v>
      </c>
      <c r="E33" s="1" t="s">
        <v>28</v>
      </c>
      <c r="F33" s="1">
        <v>7</v>
      </c>
      <c r="G33" s="2">
        <v>1820.31</v>
      </c>
      <c r="H33" s="2">
        <v>1191</v>
      </c>
    </row>
    <row r="34" spans="1:8" x14ac:dyDescent="0.2">
      <c r="A34" s="14">
        <v>43063</v>
      </c>
      <c r="B34" s="4" t="s">
        <v>101</v>
      </c>
      <c r="C34" s="1">
        <v>2014</v>
      </c>
      <c r="D34" s="1" t="s">
        <v>135</v>
      </c>
      <c r="E34" s="1" t="s">
        <v>28</v>
      </c>
      <c r="F34" s="1">
        <v>7</v>
      </c>
      <c r="G34" s="2">
        <v>806.3</v>
      </c>
      <c r="H34" s="2">
        <v>1102.4000000000001</v>
      </c>
    </row>
    <row r="35" spans="1:8" x14ac:dyDescent="0.2">
      <c r="A35" s="14">
        <v>43012</v>
      </c>
      <c r="B35" s="4" t="s">
        <v>175</v>
      </c>
      <c r="C35" s="1">
        <v>2012</v>
      </c>
      <c r="D35" s="1" t="s">
        <v>140</v>
      </c>
      <c r="E35" s="1" t="s">
        <v>233</v>
      </c>
      <c r="F35" s="1">
        <v>7</v>
      </c>
      <c r="G35" s="2">
        <v>143</v>
      </c>
      <c r="H35" s="2">
        <v>425</v>
      </c>
    </row>
    <row r="36" spans="1:8" x14ac:dyDescent="0.2">
      <c r="A36" s="15">
        <v>43020</v>
      </c>
      <c r="B36" s="4" t="s">
        <v>188</v>
      </c>
      <c r="C36" s="1">
        <v>2015</v>
      </c>
      <c r="D36" s="1" t="s">
        <v>147</v>
      </c>
      <c r="E36" s="1" t="s">
        <v>238</v>
      </c>
      <c r="F36" s="1">
        <v>7</v>
      </c>
      <c r="G36" s="2">
        <v>1497</v>
      </c>
      <c r="H36" s="2">
        <v>0</v>
      </c>
    </row>
    <row r="37" spans="1:8" x14ac:dyDescent="0.2">
      <c r="A37" s="15">
        <v>43017</v>
      </c>
      <c r="B37" s="4" t="s">
        <v>47</v>
      </c>
      <c r="C37" s="1">
        <v>2008</v>
      </c>
      <c r="D37" s="1" t="s">
        <v>135</v>
      </c>
      <c r="E37" s="1" t="s">
        <v>27</v>
      </c>
      <c r="F37" s="1">
        <v>8</v>
      </c>
      <c r="G37" s="2">
        <v>292.25</v>
      </c>
      <c r="H37" s="2">
        <v>140.08000000000001</v>
      </c>
    </row>
    <row r="38" spans="1:8" x14ac:dyDescent="0.2">
      <c r="A38" s="14">
        <v>43043</v>
      </c>
      <c r="B38" s="4" t="s">
        <v>151</v>
      </c>
      <c r="C38" s="1">
        <v>2009</v>
      </c>
      <c r="D38" s="1" t="s">
        <v>135</v>
      </c>
      <c r="E38" s="1" t="s">
        <v>26</v>
      </c>
      <c r="F38" s="1">
        <v>8</v>
      </c>
      <c r="G38" s="2">
        <v>579</v>
      </c>
      <c r="H38" s="2">
        <v>778</v>
      </c>
    </row>
    <row r="39" spans="1:8" x14ac:dyDescent="0.2">
      <c r="A39" s="15">
        <v>43057</v>
      </c>
      <c r="B39" s="4" t="s">
        <v>167</v>
      </c>
      <c r="C39" s="1">
        <v>2008</v>
      </c>
      <c r="D39" s="1" t="s">
        <v>138</v>
      </c>
      <c r="E39" s="1" t="s">
        <v>118</v>
      </c>
      <c r="F39" s="1">
        <v>9</v>
      </c>
      <c r="G39" s="2">
        <v>2020.72</v>
      </c>
      <c r="H39" s="2">
        <v>0</v>
      </c>
    </row>
    <row r="40" spans="1:8" x14ac:dyDescent="0.2">
      <c r="A40" s="15">
        <v>43015</v>
      </c>
      <c r="B40" s="4" t="s">
        <v>180</v>
      </c>
      <c r="C40" s="1">
        <v>2013</v>
      </c>
      <c r="D40" s="1" t="s">
        <v>138</v>
      </c>
      <c r="E40" s="1" t="s">
        <v>113</v>
      </c>
      <c r="F40" s="1">
        <v>9</v>
      </c>
      <c r="G40" s="2">
        <v>2066</v>
      </c>
      <c r="H40" s="2">
        <v>1611</v>
      </c>
    </row>
    <row r="41" spans="1:8" x14ac:dyDescent="0.2">
      <c r="A41" s="15">
        <v>43017</v>
      </c>
      <c r="B41" s="4" t="s">
        <v>184</v>
      </c>
      <c r="C41" s="1">
        <v>2015</v>
      </c>
      <c r="D41" s="1" t="s">
        <v>134</v>
      </c>
      <c r="E41" s="1" t="s">
        <v>237</v>
      </c>
      <c r="F41" s="1">
        <v>9</v>
      </c>
      <c r="G41" s="2">
        <v>1160</v>
      </c>
      <c r="H41" s="2">
        <v>4023</v>
      </c>
    </row>
    <row r="42" spans="1:8" x14ac:dyDescent="0.2">
      <c r="A42" s="17">
        <v>43038</v>
      </c>
      <c r="B42" s="4" t="s">
        <v>221</v>
      </c>
      <c r="C42" s="1">
        <v>2015</v>
      </c>
      <c r="D42" s="1" t="s">
        <v>135</v>
      </c>
      <c r="E42" s="1" t="s">
        <v>25</v>
      </c>
      <c r="F42" s="1">
        <v>9</v>
      </c>
      <c r="G42" s="2">
        <v>4083</v>
      </c>
      <c r="H42" s="2">
        <v>333</v>
      </c>
    </row>
    <row r="43" spans="1:8" x14ac:dyDescent="0.2">
      <c r="A43" s="14">
        <v>43038</v>
      </c>
      <c r="B43" s="4" t="s">
        <v>65</v>
      </c>
      <c r="C43" s="1">
        <v>2014</v>
      </c>
      <c r="D43" s="1" t="s">
        <v>131</v>
      </c>
      <c r="E43" s="1" t="s">
        <v>40</v>
      </c>
      <c r="F43" s="1">
        <v>10</v>
      </c>
      <c r="G43" s="2">
        <v>1076.25</v>
      </c>
      <c r="H43" s="2">
        <v>576.77</v>
      </c>
    </row>
    <row r="44" spans="1:8" x14ac:dyDescent="0.2">
      <c r="A44" s="17">
        <v>43025</v>
      </c>
      <c r="B44" s="4" t="s">
        <v>204</v>
      </c>
      <c r="C44" s="1">
        <v>2013</v>
      </c>
      <c r="D44" s="1" t="s">
        <v>135</v>
      </c>
      <c r="E44" s="1" t="s">
        <v>26</v>
      </c>
      <c r="F44" s="1">
        <v>10</v>
      </c>
      <c r="G44" s="2">
        <v>670</v>
      </c>
      <c r="H44" s="2">
        <v>0</v>
      </c>
    </row>
    <row r="45" spans="1:8" x14ac:dyDescent="0.2">
      <c r="A45" s="15">
        <v>43013</v>
      </c>
      <c r="B45" s="4" t="s">
        <v>178</v>
      </c>
      <c r="C45" s="1">
        <v>2014</v>
      </c>
      <c r="D45" s="1" t="s">
        <v>135</v>
      </c>
      <c r="E45" s="1" t="s">
        <v>128</v>
      </c>
      <c r="F45" s="1">
        <v>11</v>
      </c>
      <c r="G45" s="2">
        <v>6477</v>
      </c>
      <c r="H45" s="2">
        <v>1130</v>
      </c>
    </row>
    <row r="46" spans="1:8" x14ac:dyDescent="0.2">
      <c r="A46" s="14">
        <v>43055</v>
      </c>
      <c r="B46" s="4" t="s">
        <v>85</v>
      </c>
      <c r="C46" s="1">
        <v>2013</v>
      </c>
      <c r="D46" s="1" t="s">
        <v>135</v>
      </c>
      <c r="E46" s="1" t="s">
        <v>119</v>
      </c>
      <c r="F46" s="1">
        <v>12</v>
      </c>
      <c r="G46" s="2">
        <v>1384.43</v>
      </c>
      <c r="H46" s="2">
        <v>853.96</v>
      </c>
    </row>
    <row r="47" spans="1:8" x14ac:dyDescent="0.2">
      <c r="A47" s="14">
        <v>43069</v>
      </c>
      <c r="B47" s="4" t="s">
        <v>109</v>
      </c>
      <c r="C47" s="1">
        <v>2011</v>
      </c>
      <c r="D47" s="1" t="s">
        <v>135</v>
      </c>
      <c r="E47" s="1" t="s">
        <v>129</v>
      </c>
      <c r="F47" s="1">
        <v>12</v>
      </c>
      <c r="G47" s="2">
        <v>4062.55</v>
      </c>
      <c r="H47" s="2">
        <v>2299.36</v>
      </c>
    </row>
    <row r="48" spans="1:8" x14ac:dyDescent="0.2">
      <c r="A48" s="17">
        <v>43023</v>
      </c>
      <c r="B48" s="4" t="s">
        <v>198</v>
      </c>
      <c r="C48" s="1">
        <v>2014</v>
      </c>
      <c r="D48" s="1" t="s">
        <v>135</v>
      </c>
      <c r="E48" s="1" t="s">
        <v>33</v>
      </c>
      <c r="F48" s="1">
        <v>12</v>
      </c>
      <c r="G48" s="2">
        <v>2650</v>
      </c>
      <c r="H48" s="2">
        <v>3270</v>
      </c>
    </row>
    <row r="49" spans="1:8" x14ac:dyDescent="0.2">
      <c r="A49" s="17">
        <v>43027</v>
      </c>
      <c r="B49" s="4" t="s">
        <v>205</v>
      </c>
      <c r="C49" s="1">
        <v>2014</v>
      </c>
      <c r="D49" s="1" t="s">
        <v>135</v>
      </c>
      <c r="E49" s="1" t="s">
        <v>25</v>
      </c>
      <c r="F49" s="1">
        <v>12</v>
      </c>
      <c r="G49" s="2">
        <v>5841</v>
      </c>
      <c r="H49" s="2">
        <v>4629</v>
      </c>
    </row>
    <row r="50" spans="1:8" x14ac:dyDescent="0.2">
      <c r="A50" s="14">
        <v>43010</v>
      </c>
      <c r="B50" s="4" t="s">
        <v>41</v>
      </c>
      <c r="C50" s="1">
        <v>1993</v>
      </c>
      <c r="D50" s="1" t="s">
        <v>130</v>
      </c>
      <c r="E50" s="1" t="s">
        <v>22</v>
      </c>
      <c r="F50" s="1">
        <v>13</v>
      </c>
      <c r="G50" s="2">
        <v>2940.4700000000003</v>
      </c>
      <c r="H50" s="2">
        <v>0</v>
      </c>
    </row>
    <row r="51" spans="1:8" x14ac:dyDescent="0.2">
      <c r="A51" s="14">
        <v>43042</v>
      </c>
      <c r="B51" s="4" t="s">
        <v>68</v>
      </c>
      <c r="C51" s="1">
        <v>2014</v>
      </c>
      <c r="D51" s="1" t="s">
        <v>135</v>
      </c>
      <c r="E51" s="1" t="s">
        <v>25</v>
      </c>
      <c r="F51" s="1">
        <v>13</v>
      </c>
      <c r="G51" s="2">
        <v>5871.81</v>
      </c>
      <c r="H51" s="2">
        <v>3295.31</v>
      </c>
    </row>
    <row r="52" spans="1:8" x14ac:dyDescent="0.2">
      <c r="A52" s="14">
        <v>43056</v>
      </c>
      <c r="B52" s="4" t="s">
        <v>166</v>
      </c>
      <c r="C52" s="1">
        <v>2014</v>
      </c>
      <c r="D52" s="1" t="s">
        <v>135</v>
      </c>
      <c r="E52" s="1" t="s">
        <v>36</v>
      </c>
      <c r="F52" s="1">
        <v>13</v>
      </c>
      <c r="G52" s="2">
        <v>2047</v>
      </c>
      <c r="H52" s="2">
        <v>1276</v>
      </c>
    </row>
    <row r="53" spans="1:8" x14ac:dyDescent="0.2">
      <c r="A53" s="14">
        <v>43057</v>
      </c>
      <c r="B53" s="4" t="s">
        <v>168</v>
      </c>
      <c r="C53" s="1">
        <v>2010</v>
      </c>
      <c r="D53" s="1" t="s">
        <v>138</v>
      </c>
      <c r="E53" s="1" t="s">
        <v>229</v>
      </c>
      <c r="F53" s="1">
        <v>13</v>
      </c>
      <c r="G53" s="2">
        <v>1157</v>
      </c>
      <c r="H53" s="2">
        <v>0</v>
      </c>
    </row>
    <row r="54" spans="1:8" x14ac:dyDescent="0.2">
      <c r="A54" s="17">
        <v>43035</v>
      </c>
      <c r="B54" s="4" t="s">
        <v>213</v>
      </c>
      <c r="C54" s="1">
        <v>2009</v>
      </c>
      <c r="D54" s="1" t="s">
        <v>135</v>
      </c>
      <c r="E54" s="1" t="s">
        <v>26</v>
      </c>
      <c r="F54" s="1">
        <v>13</v>
      </c>
      <c r="G54" s="2">
        <v>-774</v>
      </c>
      <c r="H54" s="2">
        <v>414</v>
      </c>
    </row>
    <row r="55" spans="1:8" x14ac:dyDescent="0.2">
      <c r="A55" s="14">
        <v>43055</v>
      </c>
      <c r="B55" s="4" t="s">
        <v>164</v>
      </c>
      <c r="C55" s="1">
        <v>2014</v>
      </c>
      <c r="D55" s="1" t="s">
        <v>135</v>
      </c>
      <c r="E55" s="1" t="s">
        <v>36</v>
      </c>
      <c r="F55" s="1">
        <v>15</v>
      </c>
      <c r="G55" s="2">
        <v>1735</v>
      </c>
      <c r="H55" s="2">
        <v>1444</v>
      </c>
    </row>
    <row r="56" spans="1:8" x14ac:dyDescent="0.2">
      <c r="A56" s="14">
        <v>43021</v>
      </c>
      <c r="B56" s="4" t="s">
        <v>189</v>
      </c>
      <c r="C56" s="1">
        <v>2014</v>
      </c>
      <c r="D56" s="1" t="s">
        <v>145</v>
      </c>
      <c r="E56" s="1" t="s">
        <v>240</v>
      </c>
      <c r="F56" s="1">
        <v>15</v>
      </c>
      <c r="G56" s="2">
        <v>-243</v>
      </c>
      <c r="H56" s="2">
        <v>0</v>
      </c>
    </row>
    <row r="57" spans="1:8" x14ac:dyDescent="0.2">
      <c r="A57" s="14">
        <v>43015</v>
      </c>
      <c r="B57" s="4" t="s">
        <v>44</v>
      </c>
      <c r="C57" s="1">
        <v>2014</v>
      </c>
      <c r="D57" s="1" t="s">
        <v>135</v>
      </c>
      <c r="E57" s="1" t="s">
        <v>25</v>
      </c>
      <c r="F57" s="1">
        <v>16</v>
      </c>
      <c r="G57" s="2">
        <v>1713.58</v>
      </c>
      <c r="H57" s="2">
        <v>444.86</v>
      </c>
    </row>
    <row r="58" spans="1:8" x14ac:dyDescent="0.2">
      <c r="A58" s="15">
        <v>43026</v>
      </c>
      <c r="B58" s="4" t="s">
        <v>53</v>
      </c>
      <c r="C58" s="1">
        <v>2014</v>
      </c>
      <c r="D58" s="1" t="s">
        <v>135</v>
      </c>
      <c r="E58" s="1" t="s">
        <v>33</v>
      </c>
      <c r="F58" s="1">
        <v>16</v>
      </c>
      <c r="G58" s="2">
        <v>1798.99</v>
      </c>
      <c r="H58" s="2">
        <v>0</v>
      </c>
    </row>
    <row r="59" spans="1:8" x14ac:dyDescent="0.2">
      <c r="A59" s="14">
        <v>43054</v>
      </c>
      <c r="B59" s="4" t="s">
        <v>162</v>
      </c>
      <c r="C59" s="1">
        <v>2017</v>
      </c>
      <c r="D59" s="1" t="s">
        <v>138</v>
      </c>
      <c r="E59" s="1" t="s">
        <v>228</v>
      </c>
      <c r="F59" s="1">
        <v>16</v>
      </c>
      <c r="G59" s="2">
        <v>1853.59</v>
      </c>
      <c r="H59" s="2">
        <v>326</v>
      </c>
    </row>
    <row r="60" spans="1:8" x14ac:dyDescent="0.2">
      <c r="A60" s="17">
        <v>43032</v>
      </c>
      <c r="B60" s="4" t="s">
        <v>210</v>
      </c>
      <c r="C60" s="1">
        <v>2016</v>
      </c>
      <c r="D60" s="1" t="s">
        <v>246</v>
      </c>
      <c r="E60" s="1" t="s">
        <v>245</v>
      </c>
      <c r="F60" s="1">
        <v>16</v>
      </c>
      <c r="G60" s="2">
        <v>1587</v>
      </c>
      <c r="H60" s="2">
        <v>0</v>
      </c>
    </row>
    <row r="61" spans="1:8" x14ac:dyDescent="0.2">
      <c r="A61" s="17">
        <v>43037</v>
      </c>
      <c r="B61" s="4" t="s">
        <v>217</v>
      </c>
      <c r="C61" s="1">
        <v>2017</v>
      </c>
      <c r="D61" s="1" t="s">
        <v>135</v>
      </c>
      <c r="E61" s="1" t="s">
        <v>36</v>
      </c>
      <c r="F61" s="1">
        <v>16</v>
      </c>
      <c r="G61" s="2">
        <v>3312</v>
      </c>
      <c r="H61" s="2">
        <v>0</v>
      </c>
    </row>
    <row r="62" spans="1:8" x14ac:dyDescent="0.2">
      <c r="A62" s="14">
        <v>43048</v>
      </c>
      <c r="B62" s="4" t="s">
        <v>75</v>
      </c>
      <c r="C62" s="1">
        <v>2012</v>
      </c>
      <c r="D62" s="1" t="s">
        <v>145</v>
      </c>
      <c r="E62" s="1" t="s">
        <v>116</v>
      </c>
      <c r="F62" s="1">
        <v>17</v>
      </c>
      <c r="G62" s="2">
        <v>3004.0299999999997</v>
      </c>
      <c r="H62" s="2">
        <v>700</v>
      </c>
    </row>
    <row r="63" spans="1:8" x14ac:dyDescent="0.2">
      <c r="A63" s="15">
        <v>43056</v>
      </c>
      <c r="B63" s="4" t="s">
        <v>88</v>
      </c>
      <c r="C63" s="1">
        <v>2011</v>
      </c>
      <c r="D63" s="1" t="s">
        <v>135</v>
      </c>
      <c r="E63" s="1" t="s">
        <v>29</v>
      </c>
      <c r="F63" s="1">
        <v>17</v>
      </c>
      <c r="G63" s="2">
        <v>2828.99</v>
      </c>
      <c r="H63" s="2">
        <v>687.46</v>
      </c>
    </row>
    <row r="64" spans="1:8" x14ac:dyDescent="0.2">
      <c r="A64" s="15">
        <v>43055</v>
      </c>
      <c r="B64" s="4" t="s">
        <v>163</v>
      </c>
      <c r="C64" s="1">
        <v>2017</v>
      </c>
      <c r="D64" s="1" t="s">
        <v>145</v>
      </c>
      <c r="E64" s="1" t="s">
        <v>115</v>
      </c>
      <c r="F64" s="1">
        <v>17</v>
      </c>
      <c r="G64" s="2">
        <v>1587</v>
      </c>
      <c r="H64" s="2">
        <v>0</v>
      </c>
    </row>
    <row r="65" spans="1:8" x14ac:dyDescent="0.2">
      <c r="A65" s="17">
        <v>43031</v>
      </c>
      <c r="B65" s="4" t="s">
        <v>209</v>
      </c>
      <c r="C65" s="1">
        <v>2017</v>
      </c>
      <c r="D65" s="1" t="s">
        <v>135</v>
      </c>
      <c r="E65" s="1" t="s">
        <v>35</v>
      </c>
      <c r="F65" s="1">
        <v>17</v>
      </c>
      <c r="G65" s="2">
        <v>987</v>
      </c>
      <c r="H65" s="2">
        <v>1920</v>
      </c>
    </row>
    <row r="66" spans="1:8" x14ac:dyDescent="0.2">
      <c r="A66" s="14">
        <v>43022</v>
      </c>
      <c r="B66" s="4" t="s">
        <v>50</v>
      </c>
      <c r="C66" s="1">
        <v>2015</v>
      </c>
      <c r="D66" s="1" t="s">
        <v>136</v>
      </c>
      <c r="E66" s="1" t="s">
        <v>30</v>
      </c>
      <c r="F66" s="1">
        <v>18</v>
      </c>
      <c r="G66" s="2">
        <v>2335.75</v>
      </c>
      <c r="H66" s="2">
        <v>1950.93</v>
      </c>
    </row>
    <row r="67" spans="1:8" x14ac:dyDescent="0.2">
      <c r="A67" s="14">
        <v>43026</v>
      </c>
      <c r="B67" s="4" t="s">
        <v>54</v>
      </c>
      <c r="C67" s="1">
        <v>2008</v>
      </c>
      <c r="D67" s="1" t="s">
        <v>138</v>
      </c>
      <c r="E67" s="1" t="s">
        <v>34</v>
      </c>
      <c r="F67" s="1">
        <v>18</v>
      </c>
      <c r="G67" s="2">
        <v>1897.98</v>
      </c>
      <c r="H67" s="2">
        <v>0</v>
      </c>
    </row>
    <row r="68" spans="1:8" x14ac:dyDescent="0.2">
      <c r="A68" s="14">
        <v>43051</v>
      </c>
      <c r="B68" s="4" t="s">
        <v>83</v>
      </c>
      <c r="C68" s="1">
        <v>2014</v>
      </c>
      <c r="D68" s="1" t="s">
        <v>135</v>
      </c>
      <c r="E68" s="1" t="s">
        <v>36</v>
      </c>
      <c r="F68" s="1">
        <v>18</v>
      </c>
      <c r="G68" s="2">
        <v>377.19000000000005</v>
      </c>
      <c r="H68" s="2">
        <v>1077.95</v>
      </c>
    </row>
    <row r="69" spans="1:8" x14ac:dyDescent="0.2">
      <c r="A69" s="15">
        <v>43047</v>
      </c>
      <c r="B69" s="4" t="s">
        <v>157</v>
      </c>
      <c r="C69" s="1">
        <v>2012</v>
      </c>
      <c r="D69" s="1" t="s">
        <v>224</v>
      </c>
      <c r="E69" s="1" t="s">
        <v>225</v>
      </c>
      <c r="F69" s="1">
        <v>18</v>
      </c>
      <c r="G69" s="2">
        <v>599</v>
      </c>
      <c r="H69" s="2">
        <v>616.51</v>
      </c>
    </row>
    <row r="70" spans="1:8" x14ac:dyDescent="0.2">
      <c r="A70" s="14">
        <v>43014</v>
      </c>
      <c r="B70" s="4" t="s">
        <v>179</v>
      </c>
      <c r="C70" s="1">
        <v>2008</v>
      </c>
      <c r="D70" s="1" t="s">
        <v>143</v>
      </c>
      <c r="E70" s="1" t="s">
        <v>235</v>
      </c>
      <c r="F70" s="1">
        <v>18</v>
      </c>
      <c r="G70" s="2">
        <v>-82</v>
      </c>
      <c r="H70" s="2">
        <v>0</v>
      </c>
    </row>
    <row r="71" spans="1:8" x14ac:dyDescent="0.2">
      <c r="A71" s="14">
        <v>43033</v>
      </c>
      <c r="B71" s="4" t="s">
        <v>56</v>
      </c>
      <c r="C71" s="1">
        <v>2017</v>
      </c>
      <c r="D71" s="1" t="s">
        <v>135</v>
      </c>
      <c r="E71" s="1" t="s">
        <v>35</v>
      </c>
      <c r="F71" s="1">
        <v>19</v>
      </c>
      <c r="G71" s="2">
        <v>4974.1000000000004</v>
      </c>
      <c r="H71" s="2">
        <v>0</v>
      </c>
    </row>
    <row r="72" spans="1:8" x14ac:dyDescent="0.2">
      <c r="A72" s="15">
        <v>43057</v>
      </c>
      <c r="B72" s="4" t="s">
        <v>90</v>
      </c>
      <c r="C72" s="1">
        <v>2014</v>
      </c>
      <c r="D72" s="1" t="s">
        <v>131</v>
      </c>
      <c r="E72" s="1" t="s">
        <v>120</v>
      </c>
      <c r="F72" s="1">
        <v>19</v>
      </c>
      <c r="G72" s="2">
        <v>3320.75</v>
      </c>
      <c r="H72" s="2">
        <v>1518</v>
      </c>
    </row>
    <row r="73" spans="1:8" x14ac:dyDescent="0.2">
      <c r="A73" s="17">
        <v>43022</v>
      </c>
      <c r="B73" s="4" t="s">
        <v>196</v>
      </c>
      <c r="C73" s="1">
        <v>2011</v>
      </c>
      <c r="D73" s="1" t="s">
        <v>135</v>
      </c>
      <c r="E73" s="1" t="s">
        <v>26</v>
      </c>
      <c r="F73" s="1">
        <v>19</v>
      </c>
      <c r="G73" s="2">
        <v>2923</v>
      </c>
      <c r="H73" s="2">
        <v>1051</v>
      </c>
    </row>
    <row r="74" spans="1:8" x14ac:dyDescent="0.2">
      <c r="A74" s="17">
        <v>43034</v>
      </c>
      <c r="B74" s="4" t="s">
        <v>212</v>
      </c>
      <c r="C74" s="1">
        <v>2016</v>
      </c>
      <c r="D74" s="1" t="s">
        <v>147</v>
      </c>
      <c r="E74" s="1" t="s">
        <v>238</v>
      </c>
      <c r="F74" s="1">
        <v>19</v>
      </c>
      <c r="G74" s="2">
        <v>-84</v>
      </c>
      <c r="H74" s="2">
        <v>1067</v>
      </c>
    </row>
    <row r="75" spans="1:8" x14ac:dyDescent="0.2">
      <c r="A75" s="15">
        <v>43014</v>
      </c>
      <c r="B75" s="4" t="s">
        <v>42</v>
      </c>
      <c r="C75" s="1">
        <v>2008</v>
      </c>
      <c r="D75" s="1" t="s">
        <v>131</v>
      </c>
      <c r="E75" s="1" t="s">
        <v>23</v>
      </c>
      <c r="F75" s="1">
        <v>20</v>
      </c>
      <c r="G75" s="2">
        <v>1517.7</v>
      </c>
      <c r="H75" s="2">
        <v>0</v>
      </c>
    </row>
    <row r="76" spans="1:8" x14ac:dyDescent="0.2">
      <c r="A76" s="14">
        <v>43050</v>
      </c>
      <c r="B76" s="4" t="s">
        <v>79</v>
      </c>
      <c r="C76" s="1">
        <v>2010</v>
      </c>
      <c r="D76" s="1" t="s">
        <v>135</v>
      </c>
      <c r="E76" s="1" t="s">
        <v>29</v>
      </c>
      <c r="F76" s="1">
        <v>20</v>
      </c>
      <c r="G76" s="2">
        <v>780.65</v>
      </c>
      <c r="H76" s="2">
        <v>1324.47</v>
      </c>
    </row>
    <row r="77" spans="1:8" x14ac:dyDescent="0.2">
      <c r="A77" s="15">
        <v>43061</v>
      </c>
      <c r="B77" s="4" t="s">
        <v>171</v>
      </c>
      <c r="C77" s="1">
        <v>2013</v>
      </c>
      <c r="D77" s="1" t="s">
        <v>135</v>
      </c>
      <c r="E77" s="1" t="s">
        <v>26</v>
      </c>
      <c r="F77" s="1">
        <v>21</v>
      </c>
      <c r="G77" s="2">
        <v>998</v>
      </c>
      <c r="H77" s="2">
        <v>385</v>
      </c>
    </row>
    <row r="78" spans="1:8" x14ac:dyDescent="0.2">
      <c r="A78" s="15">
        <v>43036</v>
      </c>
      <c r="B78" s="4" t="s">
        <v>59</v>
      </c>
      <c r="C78" s="1">
        <v>2017</v>
      </c>
      <c r="D78" s="1" t="s">
        <v>135</v>
      </c>
      <c r="E78" s="1" t="s">
        <v>35</v>
      </c>
      <c r="F78" s="1">
        <v>22</v>
      </c>
      <c r="G78" s="2">
        <v>2357.31</v>
      </c>
      <c r="H78" s="2">
        <v>576</v>
      </c>
    </row>
    <row r="79" spans="1:8" x14ac:dyDescent="0.2">
      <c r="A79" s="14">
        <v>43036</v>
      </c>
      <c r="B79" s="4" t="s">
        <v>60</v>
      </c>
      <c r="C79" s="1">
        <v>2015</v>
      </c>
      <c r="D79" s="1" t="s">
        <v>135</v>
      </c>
      <c r="E79" s="1" t="s">
        <v>33</v>
      </c>
      <c r="F79" s="1">
        <v>22</v>
      </c>
      <c r="G79" s="2">
        <v>3626.49</v>
      </c>
      <c r="H79" s="2">
        <v>0</v>
      </c>
    </row>
    <row r="80" spans="1:8" x14ac:dyDescent="0.2">
      <c r="A80" s="14">
        <v>43063</v>
      </c>
      <c r="B80" s="4" t="s">
        <v>99</v>
      </c>
      <c r="C80" s="1">
        <v>2009</v>
      </c>
      <c r="D80" s="1" t="s">
        <v>135</v>
      </c>
      <c r="E80" s="1" t="s">
        <v>26</v>
      </c>
      <c r="F80" s="1">
        <v>22</v>
      </c>
      <c r="G80" s="2">
        <v>-234</v>
      </c>
      <c r="H80" s="2">
        <v>0</v>
      </c>
    </row>
    <row r="81" spans="1:10" x14ac:dyDescent="0.2">
      <c r="A81" s="17">
        <v>43038</v>
      </c>
      <c r="B81" s="4" t="s">
        <v>218</v>
      </c>
      <c r="C81" s="1">
        <v>2017</v>
      </c>
      <c r="D81" s="1" t="s">
        <v>135</v>
      </c>
      <c r="E81" s="1" t="s">
        <v>35</v>
      </c>
      <c r="F81" s="1">
        <v>22</v>
      </c>
      <c r="G81" s="2">
        <v>1046</v>
      </c>
      <c r="H81" s="2">
        <v>1073</v>
      </c>
    </row>
    <row r="82" spans="1:10" x14ac:dyDescent="0.2">
      <c r="A82" s="14">
        <v>43061</v>
      </c>
      <c r="B82" s="4" t="s">
        <v>97</v>
      </c>
      <c r="C82" s="1">
        <v>2014</v>
      </c>
      <c r="D82" s="1" t="s">
        <v>134</v>
      </c>
      <c r="E82" s="1" t="s">
        <v>32</v>
      </c>
      <c r="F82" s="1">
        <v>23</v>
      </c>
      <c r="G82" s="2">
        <v>1314</v>
      </c>
      <c r="H82" s="2">
        <v>1370.44</v>
      </c>
    </row>
    <row r="83" spans="1:10" x14ac:dyDescent="0.2">
      <c r="A83" s="17">
        <v>43036</v>
      </c>
      <c r="B83" s="4" t="s">
        <v>215</v>
      </c>
      <c r="C83" s="1">
        <v>2015</v>
      </c>
      <c r="D83" s="1" t="s">
        <v>135</v>
      </c>
      <c r="E83" s="1" t="s">
        <v>36</v>
      </c>
      <c r="F83" s="1">
        <v>23</v>
      </c>
      <c r="G83" s="2">
        <v>-228</v>
      </c>
      <c r="H83" s="2">
        <v>1500</v>
      </c>
    </row>
    <row r="84" spans="1:10" x14ac:dyDescent="0.2">
      <c r="A84" s="15">
        <v>43021</v>
      </c>
      <c r="B84" s="4" t="s">
        <v>49</v>
      </c>
      <c r="C84" s="1">
        <v>2013</v>
      </c>
      <c r="D84" s="1" t="s">
        <v>135</v>
      </c>
      <c r="E84" s="1" t="s">
        <v>29</v>
      </c>
      <c r="F84" s="1">
        <v>24</v>
      </c>
      <c r="G84" s="2">
        <v>2392.85</v>
      </c>
      <c r="H84" s="2">
        <v>1961.26</v>
      </c>
    </row>
    <row r="85" spans="1:10" x14ac:dyDescent="0.2">
      <c r="A85" s="17">
        <v>43030</v>
      </c>
      <c r="B85" s="4" t="s">
        <v>208</v>
      </c>
      <c r="C85" s="1">
        <v>1984</v>
      </c>
      <c r="D85" s="1" t="s">
        <v>147</v>
      </c>
      <c r="E85" s="1" t="s">
        <v>123</v>
      </c>
      <c r="F85" s="1">
        <v>24</v>
      </c>
      <c r="G85" s="2">
        <v>1400</v>
      </c>
      <c r="H85" s="2">
        <v>0</v>
      </c>
    </row>
    <row r="86" spans="1:10" x14ac:dyDescent="0.2">
      <c r="A86" s="15">
        <v>43021</v>
      </c>
      <c r="B86" s="4">
        <v>90403395</v>
      </c>
      <c r="C86" s="1">
        <v>2005</v>
      </c>
      <c r="D86" s="1" t="s">
        <v>247</v>
      </c>
      <c r="E86" s="1" t="s">
        <v>239</v>
      </c>
      <c r="F86" s="1">
        <v>25</v>
      </c>
      <c r="G86" s="2">
        <v>-243</v>
      </c>
      <c r="H86" s="2">
        <v>0</v>
      </c>
    </row>
    <row r="87" spans="1:10" x14ac:dyDescent="0.2">
      <c r="A87" s="17">
        <v>43038</v>
      </c>
      <c r="B87" s="4" t="s">
        <v>223</v>
      </c>
      <c r="C87" s="1">
        <v>2017</v>
      </c>
      <c r="D87" s="1" t="s">
        <v>135</v>
      </c>
      <c r="E87" s="1" t="s">
        <v>36</v>
      </c>
      <c r="F87" s="1">
        <v>25</v>
      </c>
      <c r="G87" s="2">
        <v>-1261</v>
      </c>
      <c r="H87" s="2">
        <v>958</v>
      </c>
    </row>
    <row r="88" spans="1:10" x14ac:dyDescent="0.2">
      <c r="A88" s="14">
        <v>43066</v>
      </c>
      <c r="B88" s="4" t="s">
        <v>103</v>
      </c>
      <c r="C88" s="1">
        <v>2015</v>
      </c>
      <c r="D88" s="1" t="s">
        <v>135</v>
      </c>
      <c r="E88" s="1" t="s">
        <v>124</v>
      </c>
      <c r="F88" s="1">
        <v>26</v>
      </c>
      <c r="G88" s="2">
        <v>3911.75</v>
      </c>
      <c r="H88" s="2">
        <v>1239</v>
      </c>
    </row>
    <row r="89" spans="1:10" x14ac:dyDescent="0.2">
      <c r="A89" s="15">
        <v>43041</v>
      </c>
      <c r="B89" s="4" t="s">
        <v>67</v>
      </c>
      <c r="C89" s="1">
        <v>2016</v>
      </c>
      <c r="D89" s="1" t="s">
        <v>135</v>
      </c>
      <c r="E89" s="1" t="s">
        <v>36</v>
      </c>
      <c r="F89" s="1">
        <v>27</v>
      </c>
      <c r="G89" s="2">
        <v>1557.77</v>
      </c>
      <c r="H89" s="2">
        <v>1362</v>
      </c>
    </row>
    <row r="90" spans="1:10" x14ac:dyDescent="0.2">
      <c r="A90" s="15">
        <v>43012</v>
      </c>
      <c r="B90" s="4" t="s">
        <v>176</v>
      </c>
      <c r="C90" s="1">
        <v>2007</v>
      </c>
      <c r="D90" s="1" t="s">
        <v>147</v>
      </c>
      <c r="E90" s="1" t="s">
        <v>234</v>
      </c>
      <c r="F90" s="1">
        <v>27</v>
      </c>
      <c r="G90" s="2">
        <v>2545</v>
      </c>
      <c r="H90" s="2">
        <v>84</v>
      </c>
    </row>
    <row r="91" spans="1:10" x14ac:dyDescent="0.2">
      <c r="A91" s="15">
        <v>43050</v>
      </c>
      <c r="B91" s="4" t="s">
        <v>78</v>
      </c>
      <c r="C91" s="1">
        <v>2012</v>
      </c>
      <c r="D91" s="1" t="s">
        <v>146</v>
      </c>
      <c r="E91" s="1" t="s">
        <v>117</v>
      </c>
      <c r="F91" s="1">
        <v>28</v>
      </c>
      <c r="G91" s="2">
        <v>1793.49</v>
      </c>
      <c r="H91" s="2">
        <v>70.2</v>
      </c>
    </row>
    <row r="92" spans="1:10" x14ac:dyDescent="0.2">
      <c r="A92" s="14">
        <v>43068</v>
      </c>
      <c r="B92" s="4" t="s">
        <v>105</v>
      </c>
      <c r="C92" s="1">
        <v>2003</v>
      </c>
      <c r="D92" s="1" t="s">
        <v>131</v>
      </c>
      <c r="E92" s="1" t="s">
        <v>126</v>
      </c>
      <c r="F92" s="1">
        <v>28</v>
      </c>
      <c r="G92" s="2">
        <v>1230.48</v>
      </c>
      <c r="H92" s="2">
        <v>0</v>
      </c>
    </row>
    <row r="93" spans="1:10" x14ac:dyDescent="0.2">
      <c r="A93" s="14">
        <v>43021</v>
      </c>
      <c r="B93" s="4" t="s">
        <v>105</v>
      </c>
      <c r="C93" s="1">
        <v>2003</v>
      </c>
      <c r="D93" s="1" t="s">
        <v>131</v>
      </c>
      <c r="E93" s="1" t="s">
        <v>126</v>
      </c>
      <c r="F93" s="1">
        <v>28</v>
      </c>
      <c r="G93" s="2">
        <v>-857</v>
      </c>
      <c r="H93" s="2">
        <v>0</v>
      </c>
    </row>
    <row r="94" spans="1:10" x14ac:dyDescent="0.2">
      <c r="A94" s="17">
        <v>43036</v>
      </c>
      <c r="B94" s="4" t="s">
        <v>214</v>
      </c>
      <c r="C94" s="1">
        <v>2015</v>
      </c>
      <c r="D94" s="1" t="s">
        <v>246</v>
      </c>
      <c r="E94" s="1" t="s">
        <v>236</v>
      </c>
      <c r="F94" s="1">
        <v>30</v>
      </c>
      <c r="G94" s="2">
        <v>1439</v>
      </c>
      <c r="H94" s="2">
        <v>249</v>
      </c>
    </row>
    <row r="95" spans="1:10" x14ac:dyDescent="0.2">
      <c r="A95" s="17">
        <v>43037</v>
      </c>
      <c r="B95" s="4" t="s">
        <v>216</v>
      </c>
      <c r="C95" s="1">
        <v>2015</v>
      </c>
      <c r="D95" s="1" t="s">
        <v>135</v>
      </c>
      <c r="E95" s="1" t="s">
        <v>36</v>
      </c>
      <c r="F95" s="1">
        <v>30</v>
      </c>
      <c r="G95" s="2">
        <v>847</v>
      </c>
      <c r="H95" s="2">
        <v>1800</v>
      </c>
      <c r="I95" s="16">
        <f>SUM(G2:G95)</f>
        <v>153979.1</v>
      </c>
      <c r="J95" s="16">
        <f>SUM(H2:H95)</f>
        <v>82433.819999999978</v>
      </c>
    </row>
    <row r="96" spans="1:10" x14ac:dyDescent="0.2">
      <c r="A96" s="15">
        <v>43038</v>
      </c>
      <c r="B96" s="4" t="s">
        <v>64</v>
      </c>
      <c r="C96" s="1">
        <v>2016</v>
      </c>
      <c r="D96" s="1" t="s">
        <v>134</v>
      </c>
      <c r="E96" s="1" t="s">
        <v>39</v>
      </c>
      <c r="F96" s="1">
        <v>31</v>
      </c>
      <c r="G96" s="2">
        <v>3837.78</v>
      </c>
      <c r="H96" s="2">
        <v>325</v>
      </c>
    </row>
    <row r="97" spans="1:8" x14ac:dyDescent="0.2">
      <c r="A97" s="14">
        <v>43015</v>
      </c>
      <c r="B97" s="4" t="s">
        <v>181</v>
      </c>
      <c r="C97" s="1">
        <v>2011</v>
      </c>
      <c r="D97" s="1" t="s">
        <v>135</v>
      </c>
      <c r="E97" s="1" t="s">
        <v>26</v>
      </c>
      <c r="F97" s="1">
        <v>31</v>
      </c>
      <c r="G97" s="2">
        <v>505</v>
      </c>
      <c r="H97" s="2">
        <v>840</v>
      </c>
    </row>
    <row r="98" spans="1:8" x14ac:dyDescent="0.2">
      <c r="A98" s="15">
        <v>43044</v>
      </c>
      <c r="B98" s="4" t="s">
        <v>73</v>
      </c>
      <c r="C98" s="1">
        <v>2015</v>
      </c>
      <c r="D98" s="1" t="s">
        <v>135</v>
      </c>
      <c r="E98" s="1" t="s">
        <v>28</v>
      </c>
      <c r="F98" s="1">
        <v>33</v>
      </c>
      <c r="G98" s="2">
        <v>491.77</v>
      </c>
      <c r="H98" s="2">
        <v>1126</v>
      </c>
    </row>
    <row r="99" spans="1:8" x14ac:dyDescent="0.2">
      <c r="A99" s="15">
        <v>43045</v>
      </c>
      <c r="B99" s="4" t="s">
        <v>74</v>
      </c>
      <c r="C99" s="1">
        <v>2014</v>
      </c>
      <c r="D99" s="1" t="s">
        <v>135</v>
      </c>
      <c r="E99" s="1" t="s">
        <v>28</v>
      </c>
      <c r="F99" s="1">
        <v>33</v>
      </c>
      <c r="G99" s="2">
        <v>3420.46</v>
      </c>
      <c r="H99" s="2">
        <v>0</v>
      </c>
    </row>
    <row r="100" spans="1:8" x14ac:dyDescent="0.2">
      <c r="A100" s="14">
        <v>43059</v>
      </c>
      <c r="B100" s="4" t="s">
        <v>93</v>
      </c>
      <c r="C100" s="1">
        <v>2014</v>
      </c>
      <c r="D100" s="1" t="s">
        <v>145</v>
      </c>
      <c r="E100" s="1" t="s">
        <v>116</v>
      </c>
      <c r="F100" s="1">
        <v>33</v>
      </c>
      <c r="G100" s="2">
        <v>-590.96</v>
      </c>
      <c r="H100" s="2">
        <v>360</v>
      </c>
    </row>
    <row r="101" spans="1:8" x14ac:dyDescent="0.2">
      <c r="A101" s="15">
        <v>43055</v>
      </c>
      <c r="B101" s="4" t="s">
        <v>86</v>
      </c>
      <c r="C101" s="1">
        <v>2014</v>
      </c>
      <c r="D101" s="1" t="s">
        <v>135</v>
      </c>
      <c r="E101" s="1" t="s">
        <v>33</v>
      </c>
      <c r="F101" s="1">
        <v>34</v>
      </c>
      <c r="G101" s="2">
        <v>100.78999999999996</v>
      </c>
      <c r="H101" s="2">
        <v>476</v>
      </c>
    </row>
    <row r="102" spans="1:8" x14ac:dyDescent="0.2">
      <c r="A102" s="14">
        <v>43060</v>
      </c>
      <c r="B102" s="4" t="s">
        <v>95</v>
      </c>
      <c r="C102" s="1">
        <v>2015</v>
      </c>
      <c r="D102" s="1" t="s">
        <v>147</v>
      </c>
      <c r="E102" s="1" t="s">
        <v>123</v>
      </c>
      <c r="F102" s="1">
        <v>35</v>
      </c>
      <c r="G102" s="2">
        <v>803.78</v>
      </c>
      <c r="H102" s="2">
        <v>1920.87</v>
      </c>
    </row>
    <row r="103" spans="1:8" x14ac:dyDescent="0.2">
      <c r="A103" s="14">
        <v>43049</v>
      </c>
      <c r="B103" s="4" t="s">
        <v>158</v>
      </c>
      <c r="C103" s="1">
        <v>2016</v>
      </c>
      <c r="D103" s="1" t="s">
        <v>135</v>
      </c>
      <c r="E103" s="1" t="s">
        <v>28</v>
      </c>
      <c r="F103" s="1">
        <v>35</v>
      </c>
      <c r="G103" s="2">
        <v>2637</v>
      </c>
      <c r="H103" s="2">
        <v>0</v>
      </c>
    </row>
    <row r="104" spans="1:8" x14ac:dyDescent="0.2">
      <c r="A104" s="14">
        <v>43019</v>
      </c>
      <c r="B104" s="4" t="s">
        <v>187</v>
      </c>
      <c r="C104" s="1">
        <v>2014</v>
      </c>
      <c r="D104" s="1" t="s">
        <v>135</v>
      </c>
      <c r="E104" s="1" t="s">
        <v>36</v>
      </c>
      <c r="F104" s="1">
        <v>35</v>
      </c>
      <c r="G104" s="2">
        <v>1088</v>
      </c>
      <c r="H104" s="2">
        <v>850</v>
      </c>
    </row>
    <row r="105" spans="1:8" x14ac:dyDescent="0.2">
      <c r="A105" s="14">
        <v>43019</v>
      </c>
      <c r="B105" s="4" t="s">
        <v>48</v>
      </c>
      <c r="C105" s="1">
        <v>2015</v>
      </c>
      <c r="D105" s="1" t="s">
        <v>135</v>
      </c>
      <c r="E105" s="1" t="s">
        <v>28</v>
      </c>
      <c r="F105" s="1">
        <v>36</v>
      </c>
      <c r="G105" s="2">
        <v>-331</v>
      </c>
      <c r="H105" s="2">
        <v>1772.21</v>
      </c>
    </row>
    <row r="106" spans="1:8" x14ac:dyDescent="0.2">
      <c r="A106" s="14">
        <v>43042</v>
      </c>
      <c r="B106" s="4" t="s">
        <v>70</v>
      </c>
      <c r="C106" s="1">
        <v>2012</v>
      </c>
      <c r="D106" s="1" t="s">
        <v>144</v>
      </c>
      <c r="E106" s="1" t="s">
        <v>112</v>
      </c>
      <c r="F106" s="1">
        <v>36</v>
      </c>
      <c r="G106" s="2">
        <v>3299.15</v>
      </c>
      <c r="H106" s="2">
        <v>2713.16</v>
      </c>
    </row>
    <row r="107" spans="1:8" x14ac:dyDescent="0.2">
      <c r="A107" s="15">
        <v>43050</v>
      </c>
      <c r="B107" s="4" t="s">
        <v>80</v>
      </c>
      <c r="C107" s="1">
        <v>2016</v>
      </c>
      <c r="D107" s="1" t="s">
        <v>135</v>
      </c>
      <c r="E107" s="1" t="s">
        <v>36</v>
      </c>
      <c r="F107" s="1">
        <v>36</v>
      </c>
      <c r="G107" s="2">
        <v>3018.5</v>
      </c>
      <c r="H107" s="2">
        <v>3136</v>
      </c>
    </row>
    <row r="108" spans="1:8" x14ac:dyDescent="0.2">
      <c r="A108" s="14">
        <v>43051</v>
      </c>
      <c r="B108" s="4" t="s">
        <v>81</v>
      </c>
      <c r="C108" s="1">
        <v>2015</v>
      </c>
      <c r="D108" s="1" t="s">
        <v>138</v>
      </c>
      <c r="E108" s="1" t="s">
        <v>118</v>
      </c>
      <c r="F108" s="1">
        <v>36</v>
      </c>
      <c r="G108" s="2">
        <v>1481.12</v>
      </c>
      <c r="H108" s="2">
        <v>1163.92</v>
      </c>
    </row>
    <row r="109" spans="1:8" x14ac:dyDescent="0.2">
      <c r="A109" s="15">
        <v>43043</v>
      </c>
      <c r="B109" s="4" t="s">
        <v>152</v>
      </c>
      <c r="C109" s="1">
        <v>2014</v>
      </c>
      <c r="D109" s="1" t="s">
        <v>135</v>
      </c>
      <c r="E109" s="1" t="s">
        <v>28</v>
      </c>
      <c r="F109" s="1">
        <v>36</v>
      </c>
      <c r="G109" s="2">
        <v>-280</v>
      </c>
      <c r="H109" s="2">
        <v>625</v>
      </c>
    </row>
    <row r="110" spans="1:8" x14ac:dyDescent="0.2">
      <c r="A110" s="15">
        <v>43015</v>
      </c>
      <c r="B110" s="4" t="s">
        <v>182</v>
      </c>
      <c r="C110" s="1">
        <v>2014</v>
      </c>
      <c r="D110" s="1" t="s">
        <v>135</v>
      </c>
      <c r="E110" s="1" t="s">
        <v>28</v>
      </c>
      <c r="F110" s="1">
        <v>38</v>
      </c>
      <c r="G110" s="2">
        <v>1576</v>
      </c>
      <c r="H110" s="2">
        <v>1065</v>
      </c>
    </row>
    <row r="111" spans="1:8" x14ac:dyDescent="0.2">
      <c r="A111" s="17">
        <v>43022</v>
      </c>
      <c r="B111" s="4" t="s">
        <v>195</v>
      </c>
      <c r="C111" s="1">
        <v>2014</v>
      </c>
      <c r="D111" s="1" t="s">
        <v>135</v>
      </c>
      <c r="E111" s="1" t="s">
        <v>36</v>
      </c>
      <c r="F111" s="1">
        <v>38</v>
      </c>
      <c r="G111" s="2">
        <v>518</v>
      </c>
      <c r="H111" s="2">
        <v>4055</v>
      </c>
    </row>
    <row r="112" spans="1:8" x14ac:dyDescent="0.2">
      <c r="A112" s="15">
        <v>43036</v>
      </c>
      <c r="B112" s="4" t="s">
        <v>62</v>
      </c>
      <c r="C112" s="1">
        <v>2013</v>
      </c>
      <c r="D112" s="1" t="s">
        <v>131</v>
      </c>
      <c r="E112" s="1" t="s">
        <v>23</v>
      </c>
      <c r="F112" s="1">
        <v>41</v>
      </c>
      <c r="G112" s="2">
        <v>1458.6</v>
      </c>
      <c r="H112" s="2">
        <v>0</v>
      </c>
    </row>
    <row r="113" spans="1:10" x14ac:dyDescent="0.2">
      <c r="A113" s="14">
        <v>43057</v>
      </c>
      <c r="B113" s="4" t="s">
        <v>89</v>
      </c>
      <c r="C113" s="1">
        <v>2014</v>
      </c>
      <c r="D113" s="1" t="s">
        <v>147</v>
      </c>
      <c r="E113" s="1" t="s">
        <v>148</v>
      </c>
      <c r="F113" s="1">
        <v>42</v>
      </c>
      <c r="G113" s="2">
        <v>-83.079999999999927</v>
      </c>
      <c r="H113" s="2">
        <v>0</v>
      </c>
    </row>
    <row r="114" spans="1:10" x14ac:dyDescent="0.2">
      <c r="A114" s="15">
        <v>43056</v>
      </c>
      <c r="B114" s="4" t="s">
        <v>165</v>
      </c>
      <c r="C114" s="1">
        <v>2014</v>
      </c>
      <c r="D114" s="1" t="s">
        <v>135</v>
      </c>
      <c r="E114" s="1" t="s">
        <v>124</v>
      </c>
      <c r="F114" s="1">
        <v>43</v>
      </c>
      <c r="G114" s="2">
        <v>4595</v>
      </c>
      <c r="H114" s="2">
        <v>2045</v>
      </c>
    </row>
    <row r="115" spans="1:10" x14ac:dyDescent="0.2">
      <c r="A115" s="15">
        <v>43067</v>
      </c>
      <c r="B115" s="4" t="s">
        <v>231</v>
      </c>
      <c r="C115" s="1">
        <v>2015</v>
      </c>
      <c r="D115" s="1" t="s">
        <v>140</v>
      </c>
      <c r="E115" s="1" t="s">
        <v>232</v>
      </c>
      <c r="F115" s="1">
        <v>43</v>
      </c>
      <c r="G115" s="2">
        <v>582</v>
      </c>
      <c r="H115" s="2">
        <v>150</v>
      </c>
    </row>
    <row r="116" spans="1:10" x14ac:dyDescent="0.2">
      <c r="A116" s="15">
        <v>43043</v>
      </c>
      <c r="B116" s="4" t="s">
        <v>150</v>
      </c>
      <c r="C116" s="1">
        <v>2014</v>
      </c>
      <c r="D116" s="1" t="s">
        <v>131</v>
      </c>
      <c r="E116" s="1" t="s">
        <v>40</v>
      </c>
      <c r="F116" s="1">
        <v>44</v>
      </c>
      <c r="G116" s="2">
        <v>1190.98</v>
      </c>
      <c r="H116" s="2">
        <v>1616.34</v>
      </c>
    </row>
    <row r="117" spans="1:10" x14ac:dyDescent="0.2">
      <c r="A117" s="17">
        <v>43022</v>
      </c>
      <c r="B117" s="4" t="s">
        <v>192</v>
      </c>
      <c r="C117" s="1">
        <v>2014</v>
      </c>
      <c r="D117" s="1" t="s">
        <v>135</v>
      </c>
      <c r="E117" s="1" t="s">
        <v>28</v>
      </c>
      <c r="F117" s="1">
        <v>44</v>
      </c>
      <c r="G117" s="2">
        <v>2273</v>
      </c>
      <c r="H117" s="2">
        <v>1326</v>
      </c>
    </row>
    <row r="118" spans="1:10" x14ac:dyDescent="0.2">
      <c r="A118" s="17">
        <v>43027</v>
      </c>
      <c r="B118" s="4" t="s">
        <v>206</v>
      </c>
      <c r="C118" s="1">
        <v>2014</v>
      </c>
      <c r="D118" s="1" t="s">
        <v>135</v>
      </c>
      <c r="E118" s="1" t="s">
        <v>28</v>
      </c>
      <c r="F118" s="1">
        <v>44</v>
      </c>
      <c r="G118" s="2">
        <v>-63</v>
      </c>
      <c r="H118" s="2">
        <v>0</v>
      </c>
      <c r="I118" s="16">
        <f>SUM(G96:G118)</f>
        <v>31528.890000000003</v>
      </c>
      <c r="J118" s="16">
        <f>SUM(H96:H118)</f>
        <v>25565.5</v>
      </c>
    </row>
    <row r="119" spans="1:10" x14ac:dyDescent="0.2">
      <c r="A119" s="18">
        <v>43043</v>
      </c>
      <c r="B119" s="4" t="s">
        <v>71</v>
      </c>
      <c r="C119" s="1">
        <v>2013</v>
      </c>
      <c r="D119" s="1" t="s">
        <v>138</v>
      </c>
      <c r="E119" s="1" t="s">
        <v>113</v>
      </c>
      <c r="F119" s="1">
        <v>49</v>
      </c>
      <c r="G119" s="2">
        <v>-55.670000000000073</v>
      </c>
      <c r="H119" s="2">
        <v>0</v>
      </c>
    </row>
    <row r="120" spans="1:10" x14ac:dyDescent="0.2">
      <c r="A120" s="18">
        <v>43053</v>
      </c>
      <c r="B120" s="4" t="s">
        <v>161</v>
      </c>
      <c r="C120" s="1">
        <v>2013</v>
      </c>
      <c r="D120" s="1" t="s">
        <v>138</v>
      </c>
      <c r="E120" s="1" t="s">
        <v>227</v>
      </c>
      <c r="F120" s="1">
        <v>49</v>
      </c>
      <c r="G120" s="2">
        <v>685.98</v>
      </c>
      <c r="H120" s="2">
        <v>0</v>
      </c>
    </row>
    <row r="121" spans="1:10" x14ac:dyDescent="0.2">
      <c r="A121" s="4">
        <v>43033</v>
      </c>
      <c r="B121" s="4" t="s">
        <v>211</v>
      </c>
      <c r="C121" s="1">
        <v>2014</v>
      </c>
      <c r="D121" s="1" t="s">
        <v>135</v>
      </c>
      <c r="E121" s="1" t="s">
        <v>36</v>
      </c>
      <c r="F121" s="1">
        <v>49</v>
      </c>
      <c r="G121" s="2">
        <v>342</v>
      </c>
      <c r="H121" s="2">
        <v>1415</v>
      </c>
    </row>
    <row r="122" spans="1:10" x14ac:dyDescent="0.2">
      <c r="A122" s="18">
        <v>43068</v>
      </c>
      <c r="B122" s="4" t="s">
        <v>106</v>
      </c>
      <c r="C122" s="1">
        <v>2014</v>
      </c>
      <c r="D122" s="1" t="s">
        <v>140</v>
      </c>
      <c r="E122" s="1" t="s">
        <v>127</v>
      </c>
      <c r="F122" s="1">
        <v>50</v>
      </c>
      <c r="G122" s="2">
        <v>550.16</v>
      </c>
      <c r="H122" s="2">
        <v>817.69</v>
      </c>
    </row>
    <row r="123" spans="1:10" x14ac:dyDescent="0.2">
      <c r="A123" s="19">
        <v>43021</v>
      </c>
      <c r="B123" s="4" t="s">
        <v>191</v>
      </c>
      <c r="C123" s="1">
        <v>2015</v>
      </c>
      <c r="D123" s="1" t="s">
        <v>139</v>
      </c>
      <c r="E123" s="1" t="s">
        <v>241</v>
      </c>
      <c r="F123" s="1">
        <v>51</v>
      </c>
      <c r="G123" s="2">
        <v>1325</v>
      </c>
      <c r="H123" s="2">
        <v>605</v>
      </c>
    </row>
    <row r="124" spans="1:10" x14ac:dyDescent="0.2">
      <c r="A124" s="19">
        <v>43036</v>
      </c>
      <c r="B124" s="4" t="s">
        <v>58</v>
      </c>
      <c r="C124" s="1">
        <v>2015</v>
      </c>
      <c r="D124" s="1" t="s">
        <v>135</v>
      </c>
      <c r="E124" s="1" t="s">
        <v>36</v>
      </c>
      <c r="F124" s="1">
        <v>52</v>
      </c>
      <c r="G124" s="2">
        <v>293.02</v>
      </c>
      <c r="H124" s="2">
        <v>1052.19</v>
      </c>
    </row>
    <row r="125" spans="1:10" x14ac:dyDescent="0.2">
      <c r="A125" s="18">
        <v>43036</v>
      </c>
      <c r="B125" s="4" t="s">
        <v>61</v>
      </c>
      <c r="C125" s="1">
        <v>2013</v>
      </c>
      <c r="D125" s="1" t="s">
        <v>135</v>
      </c>
      <c r="E125" s="1" t="s">
        <v>29</v>
      </c>
      <c r="F125" s="1">
        <v>52</v>
      </c>
      <c r="G125" s="2">
        <v>-712.67999999999984</v>
      </c>
      <c r="H125" s="2">
        <v>0</v>
      </c>
    </row>
    <row r="126" spans="1:10" x14ac:dyDescent="0.2">
      <c r="A126" s="19">
        <v>43015</v>
      </c>
      <c r="B126" s="4" t="s">
        <v>43</v>
      </c>
      <c r="C126" s="1">
        <v>2015</v>
      </c>
      <c r="D126" s="1" t="s">
        <v>132</v>
      </c>
      <c r="E126" s="1" t="s">
        <v>133</v>
      </c>
      <c r="F126" s="1">
        <v>53</v>
      </c>
      <c r="G126" s="2">
        <v>830.43</v>
      </c>
      <c r="H126" s="2">
        <v>0</v>
      </c>
    </row>
    <row r="127" spans="1:10" x14ac:dyDescent="0.2">
      <c r="A127" s="18">
        <v>43019</v>
      </c>
      <c r="B127" s="4" t="s">
        <v>186</v>
      </c>
      <c r="C127" s="1">
        <v>2015</v>
      </c>
      <c r="D127" s="1" t="s">
        <v>246</v>
      </c>
      <c r="E127" s="1" t="s">
        <v>236</v>
      </c>
      <c r="F127" s="1">
        <v>53</v>
      </c>
      <c r="G127" s="2">
        <v>2395</v>
      </c>
      <c r="H127" s="2">
        <v>0</v>
      </c>
    </row>
    <row r="128" spans="1:10" x14ac:dyDescent="0.2">
      <c r="A128" s="19">
        <v>43057</v>
      </c>
      <c r="B128" s="4" t="s">
        <v>91</v>
      </c>
      <c r="C128" s="1">
        <v>2014</v>
      </c>
      <c r="D128" s="1" t="s">
        <v>135</v>
      </c>
      <c r="E128" s="1" t="s">
        <v>28</v>
      </c>
      <c r="F128" s="1">
        <v>54</v>
      </c>
      <c r="G128" s="2">
        <v>334.84999999999991</v>
      </c>
      <c r="H128" s="2">
        <v>1211.4000000000001</v>
      </c>
    </row>
    <row r="129" spans="1:10" x14ac:dyDescent="0.2">
      <c r="A129" s="18">
        <v>43046</v>
      </c>
      <c r="B129" s="4" t="s">
        <v>155</v>
      </c>
      <c r="C129" s="1">
        <v>2016</v>
      </c>
      <c r="D129" s="1" t="s">
        <v>135</v>
      </c>
      <c r="E129" s="1" t="s">
        <v>28</v>
      </c>
      <c r="F129" s="1">
        <v>54</v>
      </c>
      <c r="G129" s="2">
        <v>-194</v>
      </c>
      <c r="H129" s="2">
        <v>2139</v>
      </c>
    </row>
    <row r="130" spans="1:10" x14ac:dyDescent="0.2">
      <c r="A130" s="19">
        <v>43067</v>
      </c>
      <c r="B130" s="4" t="s">
        <v>173</v>
      </c>
      <c r="C130" s="1">
        <v>2013</v>
      </c>
      <c r="D130" s="1" t="s">
        <v>131</v>
      </c>
      <c r="E130" s="1" t="s">
        <v>120</v>
      </c>
      <c r="F130" s="1">
        <v>54</v>
      </c>
      <c r="G130" s="2">
        <v>37</v>
      </c>
      <c r="H130" s="2">
        <v>0</v>
      </c>
    </row>
    <row r="131" spans="1:10" x14ac:dyDescent="0.2">
      <c r="A131" s="4">
        <v>43024</v>
      </c>
      <c r="B131" s="4" t="s">
        <v>199</v>
      </c>
      <c r="C131" s="1">
        <v>2013</v>
      </c>
      <c r="D131" s="1" t="s">
        <v>147</v>
      </c>
      <c r="E131" s="1" t="s">
        <v>242</v>
      </c>
      <c r="F131" s="1">
        <v>54</v>
      </c>
      <c r="G131" s="2">
        <v>-604</v>
      </c>
      <c r="H131" s="2">
        <v>0</v>
      </c>
    </row>
    <row r="132" spans="1:10" x14ac:dyDescent="0.2">
      <c r="A132" s="19">
        <v>43042</v>
      </c>
      <c r="B132" s="4" t="s">
        <v>149</v>
      </c>
      <c r="C132" s="1">
        <v>2014</v>
      </c>
      <c r="D132" s="1" t="s">
        <v>135</v>
      </c>
      <c r="E132" s="1" t="s">
        <v>36</v>
      </c>
      <c r="F132" s="1">
        <v>56</v>
      </c>
      <c r="G132" s="2">
        <v>930</v>
      </c>
      <c r="H132" s="2">
        <v>575</v>
      </c>
    </row>
    <row r="133" spans="1:10" x14ac:dyDescent="0.2">
      <c r="A133" s="19">
        <v>43060</v>
      </c>
      <c r="B133" s="4" t="s">
        <v>170</v>
      </c>
      <c r="C133" s="1">
        <v>2015</v>
      </c>
      <c r="D133" s="1" t="s">
        <v>131</v>
      </c>
      <c r="E133" s="1" t="s">
        <v>230</v>
      </c>
      <c r="F133" s="1">
        <v>58</v>
      </c>
      <c r="G133" s="2">
        <v>322</v>
      </c>
      <c r="H133" s="2">
        <v>0</v>
      </c>
    </row>
    <row r="134" spans="1:10" x14ac:dyDescent="0.2">
      <c r="A134" s="18">
        <v>43064</v>
      </c>
      <c r="B134" s="4" t="s">
        <v>102</v>
      </c>
      <c r="C134" s="1">
        <v>2015</v>
      </c>
      <c r="D134" s="1" t="s">
        <v>138</v>
      </c>
      <c r="E134" s="1" t="s">
        <v>125</v>
      </c>
      <c r="F134" s="1">
        <v>59</v>
      </c>
      <c r="G134" s="2">
        <v>187.54999999999995</v>
      </c>
      <c r="H134" s="2">
        <v>178</v>
      </c>
    </row>
    <row r="135" spans="1:10" x14ac:dyDescent="0.2">
      <c r="A135" s="19">
        <v>43036</v>
      </c>
      <c r="B135" s="4" t="s">
        <v>63</v>
      </c>
      <c r="C135" s="1">
        <v>2014</v>
      </c>
      <c r="D135" s="1" t="s">
        <v>141</v>
      </c>
      <c r="E135" s="1" t="s">
        <v>38</v>
      </c>
      <c r="F135" s="1">
        <v>60</v>
      </c>
      <c r="G135" s="2">
        <v>374.77</v>
      </c>
      <c r="H135" s="2">
        <v>120.22</v>
      </c>
    </row>
    <row r="136" spans="1:10" x14ac:dyDescent="0.2">
      <c r="A136" s="4">
        <v>43024</v>
      </c>
      <c r="B136" s="4" t="s">
        <v>201</v>
      </c>
      <c r="C136" s="1">
        <v>2016</v>
      </c>
      <c r="D136" s="1" t="s">
        <v>140</v>
      </c>
      <c r="E136" s="1" t="s">
        <v>244</v>
      </c>
      <c r="F136" s="1">
        <v>60</v>
      </c>
      <c r="G136" s="2">
        <v>66</v>
      </c>
      <c r="H136" s="2">
        <v>642</v>
      </c>
      <c r="I136" s="16">
        <f>SUM(G119:G136)</f>
        <v>7107.41</v>
      </c>
      <c r="J136" s="16">
        <f>SUM(H119:H136)</f>
        <v>8755.5</v>
      </c>
    </row>
    <row r="137" spans="1:10" x14ac:dyDescent="0.2">
      <c r="A137" s="19">
        <v>43036</v>
      </c>
      <c r="B137" s="4" t="s">
        <v>142</v>
      </c>
      <c r="C137" s="1">
        <v>2015</v>
      </c>
      <c r="D137" s="1" t="s">
        <v>140</v>
      </c>
      <c r="E137" s="1" t="s">
        <v>37</v>
      </c>
      <c r="F137" s="1">
        <v>62</v>
      </c>
      <c r="G137" s="2">
        <v>-237.59999999999991</v>
      </c>
      <c r="H137" s="2">
        <v>401.08</v>
      </c>
    </row>
    <row r="138" spans="1:10" x14ac:dyDescent="0.2">
      <c r="A138" s="18">
        <v>43028</v>
      </c>
      <c r="B138" s="4" t="s">
        <v>55</v>
      </c>
      <c r="C138" s="1">
        <v>2016</v>
      </c>
      <c r="D138" s="1" t="s">
        <v>139</v>
      </c>
      <c r="E138" s="1">
        <v>911</v>
      </c>
      <c r="F138" s="1">
        <v>63</v>
      </c>
      <c r="G138" s="2">
        <v>119.09999999999991</v>
      </c>
      <c r="H138" s="2">
        <v>0</v>
      </c>
    </row>
    <row r="139" spans="1:10" x14ac:dyDescent="0.2">
      <c r="A139" s="19">
        <v>43024</v>
      </c>
      <c r="B139" s="4" t="s">
        <v>52</v>
      </c>
      <c r="C139" s="1">
        <v>2016</v>
      </c>
      <c r="D139" s="1" t="s">
        <v>134</v>
      </c>
      <c r="E139" s="1" t="s">
        <v>32</v>
      </c>
      <c r="F139" s="1">
        <v>64</v>
      </c>
      <c r="G139" s="2">
        <v>-200.16000000000008</v>
      </c>
      <c r="H139" s="2">
        <v>217.49</v>
      </c>
    </row>
    <row r="140" spans="1:10" x14ac:dyDescent="0.2">
      <c r="A140" s="4">
        <v>43038</v>
      </c>
      <c r="B140" s="4" t="s">
        <v>219</v>
      </c>
      <c r="C140" s="1">
        <v>2014</v>
      </c>
      <c r="D140" s="1" t="s">
        <v>135</v>
      </c>
      <c r="E140" s="1" t="s">
        <v>36</v>
      </c>
      <c r="F140" s="1">
        <v>64</v>
      </c>
      <c r="G140" s="2">
        <v>-1261</v>
      </c>
      <c r="H140" s="2">
        <v>0</v>
      </c>
    </row>
    <row r="141" spans="1:10" x14ac:dyDescent="0.2">
      <c r="A141" s="19">
        <v>43045</v>
      </c>
      <c r="B141" s="4" t="s">
        <v>153</v>
      </c>
      <c r="C141" s="1">
        <v>2016</v>
      </c>
      <c r="D141" s="1" t="s">
        <v>145</v>
      </c>
      <c r="E141" s="1" t="s">
        <v>154</v>
      </c>
      <c r="F141" s="1">
        <v>65</v>
      </c>
      <c r="G141" s="2">
        <v>-226</v>
      </c>
      <c r="H141" s="2">
        <v>0</v>
      </c>
    </row>
    <row r="142" spans="1:10" x14ac:dyDescent="0.2">
      <c r="A142" s="18">
        <v>43050</v>
      </c>
      <c r="B142" s="4" t="s">
        <v>159</v>
      </c>
      <c r="C142" s="1">
        <v>2015</v>
      </c>
      <c r="D142" s="1" t="s">
        <v>145</v>
      </c>
      <c r="E142" s="1" t="s">
        <v>226</v>
      </c>
      <c r="F142" s="1">
        <v>68</v>
      </c>
      <c r="G142" s="2">
        <v>-598</v>
      </c>
      <c r="H142" s="2">
        <v>460</v>
      </c>
    </row>
    <row r="143" spans="1:10" x14ac:dyDescent="0.2">
      <c r="A143" s="19">
        <v>43049</v>
      </c>
      <c r="B143" s="4" t="s">
        <v>77</v>
      </c>
      <c r="C143" s="1">
        <v>2016</v>
      </c>
      <c r="D143" s="1" t="s">
        <v>135</v>
      </c>
      <c r="E143" s="1" t="s">
        <v>36</v>
      </c>
      <c r="F143" s="1">
        <v>69</v>
      </c>
      <c r="G143" s="2">
        <v>-791.75</v>
      </c>
      <c r="H143" s="2">
        <v>2574.65</v>
      </c>
    </row>
    <row r="144" spans="1:10" x14ac:dyDescent="0.2">
      <c r="A144" s="19">
        <v>43016</v>
      </c>
      <c r="B144" s="4" t="s">
        <v>183</v>
      </c>
      <c r="C144" s="1">
        <v>2015</v>
      </c>
      <c r="D144" s="1" t="s">
        <v>246</v>
      </c>
      <c r="E144" s="1" t="s">
        <v>236</v>
      </c>
      <c r="F144" s="1">
        <v>71</v>
      </c>
      <c r="G144" s="2">
        <v>-261</v>
      </c>
      <c r="H144" s="2">
        <v>2446</v>
      </c>
    </row>
    <row r="145" spans="1:10" x14ac:dyDescent="0.2">
      <c r="A145" s="4">
        <v>43024</v>
      </c>
      <c r="B145" s="4" t="s">
        <v>200</v>
      </c>
      <c r="C145" s="1">
        <v>2016</v>
      </c>
      <c r="D145" s="1" t="s">
        <v>247</v>
      </c>
      <c r="E145" s="1" t="s">
        <v>243</v>
      </c>
      <c r="F145" s="1">
        <v>71</v>
      </c>
      <c r="G145" s="2">
        <v>1027</v>
      </c>
      <c r="H145" s="2">
        <v>1465</v>
      </c>
    </row>
    <row r="146" spans="1:10" x14ac:dyDescent="0.2">
      <c r="A146" s="18">
        <v>43015</v>
      </c>
      <c r="B146" s="4" t="s">
        <v>45</v>
      </c>
      <c r="C146" s="1">
        <v>2017</v>
      </c>
      <c r="D146" s="1" t="s">
        <v>135</v>
      </c>
      <c r="E146" s="1" t="s">
        <v>25</v>
      </c>
      <c r="F146" s="1">
        <v>72</v>
      </c>
      <c r="G146" s="2">
        <v>-376.79999999999995</v>
      </c>
      <c r="H146" s="2">
        <v>1762.59</v>
      </c>
    </row>
    <row r="147" spans="1:10" x14ac:dyDescent="0.2">
      <c r="A147" s="18">
        <v>43063</v>
      </c>
      <c r="B147" s="4" t="s">
        <v>100</v>
      </c>
      <c r="C147" s="1">
        <v>2014</v>
      </c>
      <c r="D147" s="1" t="s">
        <v>135</v>
      </c>
      <c r="E147" s="1" t="s">
        <v>28</v>
      </c>
      <c r="F147" s="1">
        <v>80</v>
      </c>
      <c r="G147" s="2">
        <v>1125.75</v>
      </c>
      <c r="H147" s="2">
        <v>1165</v>
      </c>
    </row>
    <row r="148" spans="1:10" x14ac:dyDescent="0.2">
      <c r="A148" s="18">
        <v>43024</v>
      </c>
      <c r="B148" s="4" t="s">
        <v>51</v>
      </c>
      <c r="C148" s="1">
        <v>2014</v>
      </c>
      <c r="D148" s="1" t="s">
        <v>137</v>
      </c>
      <c r="E148" s="1" t="s">
        <v>31</v>
      </c>
      <c r="F148" s="1">
        <v>83</v>
      </c>
      <c r="G148" s="2">
        <v>355</v>
      </c>
      <c r="H148" s="2">
        <v>1649.38</v>
      </c>
      <c r="I148" s="16">
        <f>SUM(G137:G148)</f>
        <v>-1325.46</v>
      </c>
      <c r="J148" s="16">
        <f>SUM(H137:H148)</f>
        <v>12141.189999999999</v>
      </c>
    </row>
    <row r="149" spans="1:10" x14ac:dyDescent="0.2">
      <c r="A149" s="4">
        <v>43038</v>
      </c>
      <c r="B149" s="4" t="s">
        <v>220</v>
      </c>
      <c r="C149" s="1">
        <v>2015</v>
      </c>
      <c r="D149" s="1" t="s">
        <v>135</v>
      </c>
      <c r="E149" s="1" t="s">
        <v>36</v>
      </c>
      <c r="F149" s="1">
        <v>103</v>
      </c>
      <c r="G149" s="2">
        <v>2699</v>
      </c>
      <c r="H149" s="2">
        <v>2860</v>
      </c>
    </row>
    <row r="150" spans="1:10" x14ac:dyDescent="0.2">
      <c r="A150" s="18">
        <v>43011</v>
      </c>
      <c r="B150" s="4" t="s">
        <v>174</v>
      </c>
      <c r="C150" s="1">
        <v>2015</v>
      </c>
      <c r="D150" s="1" t="s">
        <v>135</v>
      </c>
      <c r="E150" s="1" t="s">
        <v>124</v>
      </c>
      <c r="F150" s="1">
        <v>118</v>
      </c>
      <c r="G150" s="2">
        <v>-546</v>
      </c>
      <c r="H150" s="2">
        <v>6663</v>
      </c>
      <c r="I150" s="16">
        <f>SUM(G149:G150)</f>
        <v>2153</v>
      </c>
      <c r="J150" s="16">
        <f>SUM(H149:H150)</f>
        <v>9523</v>
      </c>
    </row>
    <row r="151" spans="1:10" x14ac:dyDescent="0.2">
      <c r="G151" s="2">
        <f>SUM(G2:G150)</f>
        <v>193442.94</v>
      </c>
      <c r="H151" s="2">
        <f>SUM(H2:H150)</f>
        <v>138419.00999999998</v>
      </c>
    </row>
  </sheetData>
  <autoFilter ref="A1:H1">
    <sortState ref="A2:H150">
      <sortCondition ref="F1"/>
    </sortState>
  </autoFilter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2"/>
  <sheetViews>
    <sheetView tabSelected="1" workbookViewId="0">
      <selection activeCell="H9" sqref="H9"/>
    </sheetView>
  </sheetViews>
  <sheetFormatPr baseColWidth="10" defaultColWidth="8.83203125" defaultRowHeight="15" x14ac:dyDescent="0.2"/>
  <cols>
    <col min="1" max="1" width="11.33203125" customWidth="1"/>
    <col min="2" max="2" width="18.83203125" customWidth="1"/>
    <col min="3" max="3" width="17.33203125" customWidth="1"/>
    <col min="4" max="4" width="1.33203125" customWidth="1"/>
    <col min="6" max="6" width="11.6640625" customWidth="1"/>
    <col min="7" max="8" width="19.33203125" customWidth="1"/>
    <col min="9" max="9" width="20.33203125" customWidth="1"/>
  </cols>
  <sheetData>
    <row r="1" spans="1:12" ht="18.75" customHeight="1" x14ac:dyDescent="0.2">
      <c r="A1" s="6"/>
      <c r="B1" s="5"/>
      <c r="C1" s="5"/>
      <c r="D1" s="5"/>
      <c r="E1" s="5"/>
      <c r="F1" s="5"/>
      <c r="G1" s="5"/>
      <c r="H1" s="20"/>
      <c r="I1" s="20"/>
      <c r="J1" s="20"/>
      <c r="L1" s="3"/>
    </row>
    <row r="2" spans="1:12" ht="16" thickBot="1" x14ac:dyDescent="0.25">
      <c r="A2" s="21"/>
      <c r="B2" s="22"/>
      <c r="C2" s="21"/>
      <c r="D2" s="22"/>
      <c r="E2" s="21"/>
      <c r="F2" s="22"/>
    </row>
    <row r="3" spans="1:12" ht="45" customHeight="1" thickBot="1" x14ac:dyDescent="0.25">
      <c r="A3" s="23" t="s">
        <v>5</v>
      </c>
      <c r="B3" s="24"/>
      <c r="C3" s="25" t="s">
        <v>18</v>
      </c>
      <c r="D3" s="24"/>
      <c r="E3" s="25" t="s">
        <v>15</v>
      </c>
      <c r="F3" s="26"/>
      <c r="G3" s="7" t="s">
        <v>16</v>
      </c>
      <c r="H3" s="7" t="s">
        <v>17</v>
      </c>
      <c r="I3" s="13" t="s">
        <v>20</v>
      </c>
    </row>
    <row r="4" spans="1:12" ht="45" customHeight="1" x14ac:dyDescent="0.2">
      <c r="A4" s="27" t="s">
        <v>12</v>
      </c>
      <c r="B4" s="28"/>
      <c r="C4" s="29">
        <v>95</v>
      </c>
      <c r="D4" s="30"/>
      <c r="E4" s="31">
        <v>153979</v>
      </c>
      <c r="F4" s="32"/>
      <c r="G4" s="10">
        <v>82433</v>
      </c>
      <c r="H4" s="10">
        <v>2488</v>
      </c>
      <c r="I4" s="10">
        <v>63</v>
      </c>
    </row>
    <row r="5" spans="1:12" ht="45" customHeight="1" x14ac:dyDescent="0.2">
      <c r="A5" s="33" t="s">
        <v>7</v>
      </c>
      <c r="B5" s="34"/>
      <c r="C5" s="35">
        <v>23</v>
      </c>
      <c r="D5" s="36"/>
      <c r="E5" s="37">
        <v>31528</v>
      </c>
      <c r="F5" s="38"/>
      <c r="G5" s="8">
        <v>25565</v>
      </c>
      <c r="H5" s="8">
        <v>2482</v>
      </c>
      <c r="I5" s="8">
        <v>15</v>
      </c>
    </row>
    <row r="6" spans="1:12" ht="45" customHeight="1" x14ac:dyDescent="0.2">
      <c r="A6" s="33" t="s">
        <v>8</v>
      </c>
      <c r="B6" s="34"/>
      <c r="C6" s="35">
        <v>18</v>
      </c>
      <c r="D6" s="36"/>
      <c r="E6" s="37">
        <v>7107</v>
      </c>
      <c r="F6" s="38"/>
      <c r="G6" s="8">
        <v>8755</v>
      </c>
      <c r="H6" s="8">
        <v>881</v>
      </c>
      <c r="I6" s="8">
        <v>12</v>
      </c>
    </row>
    <row r="7" spans="1:12" ht="45" customHeight="1" x14ac:dyDescent="0.2">
      <c r="A7" s="33" t="s">
        <v>13</v>
      </c>
      <c r="B7" s="34"/>
      <c r="C7" s="35">
        <v>12</v>
      </c>
      <c r="D7" s="36"/>
      <c r="E7" s="37">
        <v>-1325</v>
      </c>
      <c r="F7" s="38"/>
      <c r="G7" s="8">
        <v>12141</v>
      </c>
      <c r="H7" s="8">
        <v>901</v>
      </c>
      <c r="I7" s="8">
        <v>8</v>
      </c>
    </row>
    <row r="8" spans="1:12" ht="45" customHeight="1" thickBot="1" x14ac:dyDescent="0.25">
      <c r="A8" s="45" t="s">
        <v>14</v>
      </c>
      <c r="B8" s="46"/>
      <c r="C8" s="47">
        <v>2</v>
      </c>
      <c r="D8" s="48"/>
      <c r="E8" s="49">
        <v>2153</v>
      </c>
      <c r="F8" s="50"/>
      <c r="G8" s="11">
        <v>9523</v>
      </c>
      <c r="H8" s="11">
        <v>5838</v>
      </c>
      <c r="I8" s="8">
        <v>1</v>
      </c>
    </row>
    <row r="9" spans="1:12" ht="45" customHeight="1" thickBot="1" x14ac:dyDescent="0.25">
      <c r="A9" s="23" t="s">
        <v>6</v>
      </c>
      <c r="B9" s="24"/>
      <c r="C9" s="41">
        <f>IF(C4=0,"",SUM(C4:D8))</f>
        <v>150</v>
      </c>
      <c r="D9" s="42"/>
      <c r="E9" s="43">
        <f>IF(E4=0,"",SUM(E4:F8))</f>
        <v>193442</v>
      </c>
      <c r="F9" s="44"/>
      <c r="G9" s="9">
        <v>138419</v>
      </c>
      <c r="H9" s="9"/>
    </row>
    <row r="11" spans="1:12" x14ac:dyDescent="0.2">
      <c r="C11" s="12" t="s">
        <v>19</v>
      </c>
    </row>
    <row r="12" spans="1:12" x14ac:dyDescent="0.2">
      <c r="C12" s="39" t="s">
        <v>21</v>
      </c>
      <c r="D12" s="40"/>
      <c r="E12" s="40"/>
      <c r="F12" s="40"/>
      <c r="G12" s="40"/>
      <c r="H12" s="40"/>
    </row>
  </sheetData>
  <mergeCells count="26"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  <mergeCell ref="A4:B4"/>
    <mergeCell ref="C4:D4"/>
    <mergeCell ref="E4:F4"/>
    <mergeCell ref="A5:B5"/>
    <mergeCell ref="C5:D5"/>
    <mergeCell ref="E5:F5"/>
    <mergeCell ref="H1:J1"/>
    <mergeCell ref="A2:B2"/>
    <mergeCell ref="C2:D2"/>
    <mergeCell ref="E2:F2"/>
    <mergeCell ref="A3:B3"/>
    <mergeCell ref="C3:D3"/>
    <mergeCell ref="E3:F3"/>
  </mergeCells>
  <phoneticPr fontId="9" type="noConversion"/>
  <pageMargins left="0.7" right="0.7" top="0.75" bottom="0.75" header="0.3" footer="0.3"/>
  <pageSetup scale="8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Spread Sheet</vt:lpstr>
      <vt:lpstr>Final Totals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Microsoft Office User</cp:lastModifiedBy>
  <cp:lastPrinted>2016-09-13T14:50:16Z</cp:lastPrinted>
  <dcterms:created xsi:type="dcterms:W3CDTF">2015-12-28T19:26:50Z</dcterms:created>
  <dcterms:modified xsi:type="dcterms:W3CDTF">2017-12-03T09:03:48Z</dcterms:modified>
</cp:coreProperties>
</file>