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CURSOS\Fuerzas Militares\3. Gestion Documental\3 Desarrollo\Documentos\Auditorias\"/>
    </mc:Choice>
  </mc:AlternateContent>
  <bookViews>
    <workbookView xWindow="0" yWindow="0" windowWidth="24000" windowHeight="9435" activeTab="3"/>
  </bookViews>
  <sheets>
    <sheet name="programa" sheetId="1" r:id="rId1"/>
    <sheet name="auditores" sheetId="4" r:id="rId2"/>
    <sheet name=" Riesgoss" sheetId="3" r:id="rId3"/>
    <sheet name="plan" sheetId="2" r:id="rId4"/>
  </sheets>
  <definedNames>
    <definedName name="_xlnm.Print_Area" localSheetId="1">auditores!$A$1:$AC$13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4" l="1"/>
  <c r="Z9" i="4"/>
  <c r="M13" i="4"/>
  <c r="Y13" i="4"/>
  <c r="X13" i="4"/>
  <c r="W13" i="4"/>
  <c r="V13" i="4"/>
  <c r="U13" i="4"/>
  <c r="T13" i="4"/>
  <c r="S13" i="4"/>
  <c r="R13" i="4"/>
  <c r="Q13" i="4"/>
  <c r="P13" i="4"/>
  <c r="O13" i="4"/>
  <c r="N13" i="4"/>
  <c r="Z12" i="4"/>
  <c r="Z10" i="4"/>
  <c r="Z8" i="4"/>
  <c r="Z13" i="4" l="1"/>
</calcChain>
</file>

<file path=xl/comments1.xml><?xml version="1.0" encoding="utf-8"?>
<comments xmlns="http://schemas.openxmlformats.org/spreadsheetml/2006/main">
  <authors>
    <author>luz katerine niño infante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 xml:space="preserve">Deberían ser consistentes y soportar la política y objetivos del sistema.
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Deberían ser consistentes y soportar la política y objetivos del sistema.
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Normas, procedimientos requisitos sectoriales, legaleS,manuales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El alcance de una auditoria interna debe definirse con
relación a:
 Los procesos a ser auditados / unidades organizacionales. 
 Sitios geográficos, plantas, sucursales, si la
organización dispone de varios sitios de operación
(multi-sitio).
 Verificación de requisitos de las normas.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NOMBRES Y COMPETENCIA; ROL: LIDER, EXPERTO, OBSERVADOR, AUDITOR
La identificación de los conocimientos y habilidades necesarias para alcanzar los objetivos de la auditoría.</t>
        </r>
      </text>
    </comment>
  </commentList>
</comments>
</file>

<file path=xl/comments2.xml><?xml version="1.0" encoding="utf-8"?>
<comments xmlns="http://schemas.openxmlformats.org/spreadsheetml/2006/main">
  <authors>
    <author>Luz Katheryne Niño Infante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Luz Katheryne Niño Infante:</t>
        </r>
        <r>
          <rPr>
            <sz val="9"/>
            <color indexed="81"/>
            <rFont val="Tahoma"/>
            <family val="2"/>
          </rPr>
          <t xml:space="preserve">
pendiente certificado ruc
</t>
        </r>
      </text>
    </comment>
  </commentList>
</comments>
</file>

<file path=xl/sharedStrings.xml><?xml version="1.0" encoding="utf-8"?>
<sst xmlns="http://schemas.openxmlformats.org/spreadsheetml/2006/main" count="143" uniqueCount="125">
  <si>
    <t>ALCANCE</t>
  </si>
  <si>
    <t>CLASE DE AUDITORIA</t>
  </si>
  <si>
    <t xml:space="preserve">CRITERIO PPAL </t>
  </si>
  <si>
    <t>OBJETIVO AUDITORIA</t>
  </si>
  <si>
    <t>EQUIPO AUDITOR</t>
  </si>
  <si>
    <t xml:space="preserve">RECURSOS </t>
  </si>
  <si>
    <t>OBJETIVO  GENERAL:</t>
  </si>
  <si>
    <t>CRONOGRAMA</t>
  </si>
  <si>
    <t>DURACION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</si>
  <si>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</si>
  <si>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</si>
  <si>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</si>
  <si>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</si>
  <si>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</si>
  <si>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</si>
  <si>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</si>
  <si>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</si>
  <si>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</si>
  <si>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</si>
  <si>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</si>
  <si>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</si>
  <si>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</si>
  <si>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Auditorias interna</t>
  </si>
  <si>
    <t xml:space="preserve">Auditorias interna SGC </t>
  </si>
  <si>
    <t>NTC GP 1000</t>
  </si>
  <si>
    <t>Segundo Trimestra de 2017</t>
  </si>
  <si>
    <t xml:space="preserve">Ley 594 de 2000, 2609 de 2012, Manual de Gestión documental. </t>
  </si>
  <si>
    <t xml:space="preserve">Revizar la adecuación, conveniencia y eficacia de la implementación del SGD en la organización. </t>
  </si>
  <si>
    <t>Febrero  de 2017</t>
  </si>
  <si>
    <t xml:space="preserve"> Determinar la conformidad, conveniencia y adecuación de la organización con respecto al sistema de gestión aplicable acorde con los criterios, revisar el estado de implementacion de planes de mejoramiento, e identificar oportunidades de mejora. Establecer la capacidad del sistema de gestión para cumplir requisitos legales. </t>
  </si>
  <si>
    <t>Rev. 0</t>
  </si>
  <si>
    <t>Pag. 1 de 1</t>
  </si>
  <si>
    <t>Nombre</t>
  </si>
  <si>
    <t>Fecha ingreso</t>
  </si>
  <si>
    <t>Clase de Auditor</t>
  </si>
  <si>
    <t>TOTAL</t>
  </si>
  <si>
    <t>ISO 9001</t>
  </si>
  <si>
    <t>Ohsas 18001</t>
  </si>
  <si>
    <t>Lider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</si>
  <si>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</si>
  <si>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</si>
  <si>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</si>
  <si>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</si>
  <si>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</si>
  <si>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</si>
  <si>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</si>
  <si>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</si>
  <si>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</si>
  <si>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</si>
  <si>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</si>
  <si>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</si>
  <si>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100-5</t>
  </si>
  <si>
    <t>LOGO EMPRESA</t>
  </si>
  <si>
    <t>CONTROL AUDITORES INTERNOS</t>
  </si>
  <si>
    <t>Horas Acumuladas  año 1</t>
  </si>
  <si>
    <t xml:space="preserve">Horas Acumuladas año </t>
  </si>
  <si>
    <t>Cargo</t>
  </si>
  <si>
    <r>
      <rPr>
        <sz val="14"/>
        <rFont val="Times New Roman"/>
        <family val="1"/>
      </rPr>
      <t xml:space="preserve">Formato N°
</t>
    </r>
    <r>
      <rPr>
        <b/>
        <sz val="14"/>
        <rFont val="Times New Roman"/>
        <family val="1"/>
      </rPr>
      <t>STR-PCA-03-F06</t>
    </r>
  </si>
  <si>
    <t>SG DOC</t>
  </si>
  <si>
    <t>Equipo</t>
  </si>
  <si>
    <t>Auditoria externa</t>
  </si>
  <si>
    <t>ISO 9001 ICONTEC</t>
  </si>
  <si>
    <t xml:space="preserve">Revizar la eficacia de la implementación del SGD y el cumplimiento legal en la organización. </t>
  </si>
  <si>
    <t>3 Sm</t>
  </si>
  <si>
    <t xml:space="preserve">FECHA NOTIFICACIÓN </t>
  </si>
  <si>
    <t>20 de enero  de 2017</t>
  </si>
  <si>
    <t>TODOS LOS PROCESOS, SEDE BOGOTA, CALI</t>
  </si>
  <si>
    <t>3 dias</t>
  </si>
  <si>
    <t>PROCESOS ARCHIVO, GERENCIA, OPERACIÓN, TECNOLOGIA, SEDE BOGOTA</t>
  </si>
  <si>
    <t xml:space="preserve">Transporte,
Autorización tiempo de personal auditor y experto. 
Alimentación. </t>
  </si>
  <si>
    <t>Gestión de autorizacion de gastos viajes auditores externos
Coordinación transporte en la ciudad</t>
  </si>
  <si>
    <t xml:space="preserve">Lider - 
Profesional
Experto operativo: </t>
  </si>
  <si>
    <t xml:space="preserve">Lider - 
Profesional
</t>
  </si>
  <si>
    <t>Auditores ICONTEC</t>
  </si>
  <si>
    <t>Gestión de autorizacion de gastos viajes auditores internos
Coordinación transporte en la ciudad</t>
  </si>
  <si>
    <t>Formación</t>
  </si>
  <si>
    <t>Experiencia</t>
  </si>
  <si>
    <t>Competencia</t>
  </si>
  <si>
    <t>Profesional Archivo</t>
  </si>
  <si>
    <t>Profesional Sistemas</t>
  </si>
  <si>
    <t>Profesional administrativo</t>
  </si>
  <si>
    <t>x</t>
  </si>
  <si>
    <t>Asignaciones</t>
  </si>
  <si>
    <t>20, 21,22</t>
  </si>
  <si>
    <t>F</t>
  </si>
  <si>
    <t>HH</t>
  </si>
  <si>
    <t>5, 6</t>
  </si>
  <si>
    <t>Rosa Perez</t>
  </si>
  <si>
    <t>Angela Gomez</t>
  </si>
  <si>
    <t>Rodrigo Cala</t>
  </si>
  <si>
    <t>6 dias</t>
  </si>
  <si>
    <t>10  de Mayo de 2017</t>
  </si>
  <si>
    <t>1 y 2 sem</t>
  </si>
  <si>
    <t>BALANCE</t>
  </si>
  <si>
    <t>CANT NC</t>
  </si>
  <si>
    <t>Agosto  de 2017 / 8 dias</t>
  </si>
  <si>
    <t>6 NC</t>
  </si>
  <si>
    <t>4NC</t>
  </si>
  <si>
    <t>ORGANIZACIÓN</t>
  </si>
  <si>
    <t>PLAN DE AUDITORIA</t>
  </si>
  <si>
    <t>AUDITORIA No</t>
  </si>
  <si>
    <t>FECHA</t>
  </si>
  <si>
    <t xml:space="preserve">Auditoria interna para confirmar que el SGD de la "ORGANIZACIÓN" se ha establecido, aplicado y mantenido acorde con los lineamientos definidos en el manual de gestión documental y las leyes aplicables. </t>
  </si>
  <si>
    <t>HORA</t>
  </si>
  <si>
    <t>PROCESO/AREA A AUDITAR</t>
  </si>
  <si>
    <t>AUDITADO</t>
  </si>
  <si>
    <t>AUDITOR</t>
  </si>
  <si>
    <t>Reunión de apertura</t>
  </si>
  <si>
    <t xml:space="preserve">Reunion de retroalimentacion </t>
  </si>
  <si>
    <t>Reunion de cierre</t>
  </si>
  <si>
    <t>PROGRAMA ANUAL  DE AUDITORIA</t>
  </si>
  <si>
    <t>PERIODO</t>
  </si>
  <si>
    <t>RESPONSABLE DEL PROGRAMA</t>
  </si>
  <si>
    <t>Tamaño, Naturaleza, Funcionalidad, Complejidad, MadurezdelSGI, sedes. Auditorias internas/ externas aplicables a los SGD, Calidad y SST, en las sedes de bogota y cali.</t>
  </si>
  <si>
    <t>Control Interno</t>
  </si>
  <si>
    <t xml:space="preserve">APROBADO POR: </t>
  </si>
  <si>
    <t>Gerencia General</t>
  </si>
  <si>
    <t xml:space="preserve">LUGAR </t>
  </si>
  <si>
    <t>OBJETIVO</t>
  </si>
  <si>
    <t>Procesos de : xxxx</t>
  </si>
  <si>
    <t>001-001-2017</t>
  </si>
  <si>
    <t>EQUIPOS S.A</t>
  </si>
  <si>
    <t>Revisión de cierre de NC anteriores</t>
  </si>
  <si>
    <t>FECHA
8 al 10 de Abril 2017</t>
  </si>
  <si>
    <t>Proceso Gerencial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</si>
</sst>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vertical="center" wrapText="1"/>
    </xf>
    <xf numFmtId="0" fontId="12" fillId="5" borderId="19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8" fontId="0" fillId="0" borderId="0" xfId="0" applyNumberFormat="1"/>
    <xf numFmtId="0" fontId="13" fillId="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 wrapText="1"/>
    </xf>
    <xf numFmtId="14" fontId="12" fillId="0" borderId="18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" fontId="10" fillId="2" borderId="27" xfId="0" applyNumberFormat="1" applyFont="1" applyFill="1" applyBorder="1" applyAlignment="1">
      <alignment horizontal="center" vertical="center" wrapText="1"/>
    </xf>
    <xf numFmtId="1" fontId="10" fillId="2" borderId="25" xfId="0" applyNumberFormat="1" applyFont="1" applyFill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center" vertical="center" wrapText="1"/>
    </xf>
    <xf numFmtId="1" fontId="10" fillId="2" borderId="22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center" vertical="center" wrapText="1"/>
    </xf>
    <xf numFmtId="1" fontId="10" fillId="2" borderId="29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11</xdr:col>
      <xdr:colOff>590550</xdr:colOff>
      <xdr:row>25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53C002-018A-4408-8F39-C2303172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0"/>
          <a:ext cx="819150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3"/>
  <sheetViews>
    <sheetView zoomScale="80" zoomScaleNormal="80" workbookViewId="0">
      <selection activeCell="E9" sqref="E9"/>
    </sheetView>
  </sheetViews>
  <sheetFormatPr baseColWidth="10" defaultRowHeight="15" x14ac:dyDescent="0.25"/>
  <cols>
    <col min="1" max="1" width="16.28515625" customWidth="1"/>
    <col min="2" max="2" width="20.5703125" customWidth="1"/>
    <col min="3" max="3" width="29.42578125" customWidth="1"/>
    <col min="4" max="4" width="22.28515625" customWidth="1"/>
    <col min="5" max="6" width="23.28515625" customWidth="1"/>
    <col min="7" max="7" width="26.42578125" customWidth="1"/>
    <col min="8" max="8" width="17.7109375" customWidth="1"/>
    <col min="10" max="11" width="6.140625" customWidth="1"/>
    <col min="12" max="12" width="7.85546875" customWidth="1"/>
    <col min="13" max="13" width="5" customWidth="1"/>
    <col min="14" max="14" width="6.85546875" customWidth="1"/>
    <col min="15" max="16" width="5" customWidth="1"/>
    <col min="17" max="17" width="6" customWidth="1"/>
    <col min="18" max="19" width="5" customWidth="1"/>
    <col min="20" max="20" width="6" customWidth="1"/>
    <col min="21" max="21" width="5" customWidth="1"/>
    <col min="22" max="22" width="20.7109375" customWidth="1"/>
  </cols>
  <sheetData>
    <row r="2" spans="1:22" ht="30.75" customHeight="1" x14ac:dyDescent="0.25">
      <c r="A2" s="43" t="s">
        <v>110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8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s="9" customFormat="1" ht="45" customHeight="1" x14ac:dyDescent="0.25">
      <c r="A4" s="21" t="s">
        <v>111</v>
      </c>
      <c r="B4" s="34"/>
      <c r="C4" s="34"/>
      <c r="D4" s="34"/>
      <c r="E4" s="21" t="s">
        <v>112</v>
      </c>
      <c r="F4" s="38" t="s">
        <v>114</v>
      </c>
      <c r="G4" s="39"/>
      <c r="H4" s="40"/>
      <c r="I4" s="21" t="s">
        <v>115</v>
      </c>
      <c r="J4" s="38" t="s">
        <v>116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1:22" s="9" customFormat="1" ht="45" customHeight="1" x14ac:dyDescent="0.25">
      <c r="A5" s="21" t="s">
        <v>6</v>
      </c>
      <c r="B5" s="41" t="s">
        <v>29</v>
      </c>
      <c r="C5" s="41"/>
      <c r="D5" s="41"/>
      <c r="E5" s="41"/>
      <c r="F5" s="41"/>
      <c r="G5" s="41"/>
      <c r="H5" s="41"/>
      <c r="I5" s="21" t="s">
        <v>0</v>
      </c>
      <c r="J5" s="42" t="s">
        <v>113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30" customHeight="1" x14ac:dyDescent="0.25">
      <c r="A7" s="5"/>
      <c r="B7" s="5"/>
      <c r="C7" s="5"/>
      <c r="D7" s="5"/>
      <c r="E7" s="5"/>
      <c r="G7" s="5"/>
      <c r="H7" s="5"/>
      <c r="I7" s="46" t="s">
        <v>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32" t="s">
        <v>93</v>
      </c>
    </row>
    <row r="8" spans="1:22" ht="31.5" x14ac:dyDescent="0.25">
      <c r="A8" s="6" t="s">
        <v>1</v>
      </c>
      <c r="B8" s="6" t="s">
        <v>2</v>
      </c>
      <c r="C8" s="6" t="s">
        <v>3</v>
      </c>
      <c r="D8" s="6" t="s">
        <v>0</v>
      </c>
      <c r="E8" s="6" t="s">
        <v>8</v>
      </c>
      <c r="F8" s="6" t="s">
        <v>4</v>
      </c>
      <c r="G8" s="6" t="s">
        <v>5</v>
      </c>
      <c r="H8" s="6" t="s">
        <v>64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18</v>
      </c>
      <c r="T8" s="6" t="s">
        <v>19</v>
      </c>
      <c r="U8" s="6" t="s">
        <v>20</v>
      </c>
      <c r="V8" s="6" t="s">
        <v>94</v>
      </c>
    </row>
    <row r="9" spans="1:22" s="1" customFormat="1" ht="90.75" customHeight="1" x14ac:dyDescent="0.25">
      <c r="A9" s="2" t="s">
        <v>22</v>
      </c>
      <c r="B9" s="2" t="s">
        <v>26</v>
      </c>
      <c r="C9" s="2" t="s">
        <v>62</v>
      </c>
      <c r="D9" s="2" t="s">
        <v>68</v>
      </c>
      <c r="E9" s="2" t="s">
        <v>28</v>
      </c>
      <c r="F9" s="2" t="s">
        <v>72</v>
      </c>
      <c r="G9" s="2" t="s">
        <v>69</v>
      </c>
      <c r="H9" s="2" t="s">
        <v>65</v>
      </c>
      <c r="I9" s="2" t="s">
        <v>67</v>
      </c>
      <c r="J9" s="2"/>
      <c r="K9" s="31" t="s">
        <v>63</v>
      </c>
      <c r="L9" s="2"/>
      <c r="M9" s="2"/>
      <c r="N9" s="2"/>
      <c r="O9" s="2"/>
      <c r="P9" s="2"/>
      <c r="Q9" s="2"/>
      <c r="R9" s="2"/>
      <c r="S9" s="2"/>
      <c r="T9" s="2"/>
      <c r="U9" s="2"/>
      <c r="V9" s="2" t="s">
        <v>96</v>
      </c>
    </row>
    <row r="10" spans="1:22" ht="95.25" customHeight="1" x14ac:dyDescent="0.25">
      <c r="A10" s="2" t="s">
        <v>23</v>
      </c>
      <c r="B10" s="8" t="s">
        <v>24</v>
      </c>
      <c r="C10" s="2" t="s">
        <v>27</v>
      </c>
      <c r="D10" s="2" t="s">
        <v>66</v>
      </c>
      <c r="E10" s="2" t="s">
        <v>25</v>
      </c>
      <c r="F10" s="2" t="s">
        <v>71</v>
      </c>
      <c r="G10" s="4" t="s">
        <v>74</v>
      </c>
      <c r="H10" s="2" t="s">
        <v>91</v>
      </c>
      <c r="I10" s="2" t="s">
        <v>90</v>
      </c>
      <c r="J10" s="3"/>
      <c r="K10" s="3"/>
      <c r="L10" s="3"/>
      <c r="M10" s="3"/>
      <c r="N10" s="3"/>
      <c r="O10" s="31" t="s">
        <v>92</v>
      </c>
      <c r="P10" s="3"/>
      <c r="Q10" s="3"/>
      <c r="R10" s="3"/>
      <c r="S10" s="3"/>
      <c r="T10" s="3"/>
      <c r="U10" s="3"/>
      <c r="V10" s="8" t="s">
        <v>97</v>
      </c>
    </row>
    <row r="11" spans="1:22" ht="93" customHeight="1" x14ac:dyDescent="0.25">
      <c r="A11" s="2" t="s">
        <v>60</v>
      </c>
      <c r="B11" s="2" t="s">
        <v>61</v>
      </c>
      <c r="C11" s="2" t="s">
        <v>27</v>
      </c>
      <c r="D11" s="2" t="s">
        <v>66</v>
      </c>
      <c r="E11" s="2" t="s">
        <v>95</v>
      </c>
      <c r="F11" s="2" t="s">
        <v>73</v>
      </c>
      <c r="G11" s="4" t="s">
        <v>70</v>
      </c>
      <c r="H11" s="3"/>
      <c r="I11" s="3"/>
      <c r="J11" s="3"/>
      <c r="K11" s="3"/>
      <c r="L11" s="3"/>
      <c r="M11" s="3"/>
      <c r="N11" s="3"/>
      <c r="O11" s="3"/>
      <c r="P11" s="3"/>
      <c r="Q11" s="33"/>
      <c r="R11" s="3"/>
      <c r="S11" s="3"/>
      <c r="T11" s="3"/>
      <c r="U11" s="3"/>
      <c r="V11" s="3"/>
    </row>
    <row r="12" spans="1:22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</sheetData>
  <mergeCells count="8">
    <mergeCell ref="A6:V6"/>
    <mergeCell ref="A3:V3"/>
    <mergeCell ref="I7:U7"/>
    <mergeCell ref="J4:V4"/>
    <mergeCell ref="F4:H4"/>
    <mergeCell ref="B5:H5"/>
    <mergeCell ref="J5:V5"/>
    <mergeCell ref="A2:V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view="pageBreakPreview" zoomScale="80" zoomScaleNormal="75" zoomScaleSheetLayoutView="80" workbookViewId="0">
      <selection activeCell="L9" sqref="L9:L10"/>
    </sheetView>
  </sheetViews>
  <sheetFormatPr baseColWidth="10" defaultColWidth="11.42578125" defaultRowHeight="18.75" x14ac:dyDescent="0.3"/>
  <cols>
    <col min="1" max="1" width="14.5703125" style="11" customWidth="1"/>
    <col min="2" max="2" width="21.5703125" style="11" customWidth="1"/>
    <col min="3" max="3" width="15.140625" style="12" customWidth="1"/>
    <col min="4" max="4" width="17" style="12" customWidth="1"/>
    <col min="5" max="5" width="16.5703125" style="11" customWidth="1"/>
    <col min="6" max="6" width="11.7109375" style="11" customWidth="1"/>
    <col min="7" max="7" width="11" style="11" customWidth="1"/>
    <col min="8" max="8" width="11.7109375" style="11" customWidth="1"/>
    <col min="9" max="9" width="10.42578125" style="11" customWidth="1"/>
    <col min="10" max="10" width="9.42578125" style="11" customWidth="1"/>
    <col min="11" max="11" width="12.140625" style="11" customWidth="1"/>
    <col min="12" max="12" width="16.5703125" style="11" customWidth="1"/>
    <col min="13" max="13" width="6.140625" style="11" customWidth="1"/>
    <col min="14" max="14" width="15" style="11" customWidth="1"/>
    <col min="15" max="25" width="14.28515625" style="11" customWidth="1"/>
    <col min="26" max="26" width="16.5703125" style="11" customWidth="1"/>
    <col min="27" max="27" width="14" style="11" customWidth="1"/>
    <col min="28" max="28" width="11.42578125" style="11"/>
    <col min="29" max="29" width="13.5703125" style="11" customWidth="1"/>
    <col min="30" max="16384" width="11.42578125" style="11"/>
  </cols>
  <sheetData>
    <row r="1" spans="1:29" s="10" customFormat="1" ht="30.75" customHeight="1" x14ac:dyDescent="0.25">
      <c r="A1" s="93" t="s">
        <v>52</v>
      </c>
      <c r="B1" s="94"/>
      <c r="C1" s="79" t="s">
        <v>53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1"/>
      <c r="AA1" s="75" t="s">
        <v>57</v>
      </c>
      <c r="AB1" s="75"/>
      <c r="AC1" s="76"/>
    </row>
    <row r="2" spans="1:29" s="10" customFormat="1" ht="30.75" customHeight="1" x14ac:dyDescent="0.25">
      <c r="A2" s="95"/>
      <c r="B2" s="96"/>
      <c r="C2" s="82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77"/>
      <c r="AB2" s="77"/>
      <c r="AC2" s="78"/>
    </row>
    <row r="3" spans="1:29" s="10" customFormat="1" ht="30.75" customHeight="1" thickBot="1" x14ac:dyDescent="0.3">
      <c r="A3" s="97"/>
      <c r="B3" s="98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7"/>
      <c r="AA3" s="22" t="s">
        <v>30</v>
      </c>
      <c r="AB3" s="73" t="s">
        <v>31</v>
      </c>
      <c r="AC3" s="74"/>
    </row>
    <row r="5" spans="1:29" ht="15.75" customHeight="1" x14ac:dyDescent="0.3">
      <c r="A5" s="88" t="s">
        <v>32</v>
      </c>
      <c r="B5" s="88"/>
      <c r="C5" s="88" t="s">
        <v>33</v>
      </c>
      <c r="D5" s="88" t="s">
        <v>56</v>
      </c>
      <c r="E5" s="68" t="s">
        <v>77</v>
      </c>
      <c r="F5" s="68"/>
      <c r="G5" s="68"/>
      <c r="H5" s="68"/>
      <c r="I5" s="99" t="s">
        <v>34</v>
      </c>
      <c r="J5" s="99"/>
      <c r="K5" s="99"/>
      <c r="L5" s="89" t="s">
        <v>54</v>
      </c>
      <c r="M5" s="91"/>
      <c r="N5" s="90" t="s">
        <v>82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89" t="s">
        <v>55</v>
      </c>
      <c r="AA5" s="88" t="s">
        <v>21</v>
      </c>
      <c r="AB5" s="88"/>
      <c r="AC5" s="88"/>
    </row>
    <row r="6" spans="1:29" s="13" customFormat="1" ht="37.5" customHeight="1" x14ac:dyDescent="0.25">
      <c r="A6" s="88"/>
      <c r="B6" s="88"/>
      <c r="C6" s="88"/>
      <c r="D6" s="88"/>
      <c r="E6" s="25" t="s">
        <v>76</v>
      </c>
      <c r="F6" s="25" t="s">
        <v>36</v>
      </c>
      <c r="G6" s="25" t="s">
        <v>37</v>
      </c>
      <c r="H6" s="25" t="s">
        <v>58</v>
      </c>
      <c r="I6" s="26" t="s">
        <v>38</v>
      </c>
      <c r="J6" s="26" t="s">
        <v>59</v>
      </c>
      <c r="K6" s="29" t="s">
        <v>75</v>
      </c>
      <c r="L6" s="89"/>
      <c r="M6" s="92"/>
      <c r="N6" s="24" t="s">
        <v>39</v>
      </c>
      <c r="O6" s="24" t="s">
        <v>40</v>
      </c>
      <c r="P6" s="24" t="s">
        <v>41</v>
      </c>
      <c r="Q6" s="24" t="s">
        <v>42</v>
      </c>
      <c r="R6" s="24" t="s">
        <v>43</v>
      </c>
      <c r="S6" s="24" t="s">
        <v>44</v>
      </c>
      <c r="T6" s="24" t="s">
        <v>45</v>
      </c>
      <c r="U6" s="24" t="s">
        <v>46</v>
      </c>
      <c r="V6" s="24" t="s">
        <v>47</v>
      </c>
      <c r="W6" s="24" t="s">
        <v>48</v>
      </c>
      <c r="X6" s="24" t="s">
        <v>49</v>
      </c>
      <c r="Y6" s="24" t="s">
        <v>50</v>
      </c>
      <c r="Z6" s="89"/>
      <c r="AA6" s="88"/>
      <c r="AB6" s="88"/>
      <c r="AC6" s="88"/>
    </row>
    <row r="7" spans="1:29" s="13" customFormat="1" ht="31.5" customHeight="1" x14ac:dyDescent="0.25">
      <c r="A7" s="56" t="s">
        <v>87</v>
      </c>
      <c r="B7" s="57"/>
      <c r="C7" s="60">
        <v>41659</v>
      </c>
      <c r="D7" s="62" t="s">
        <v>79</v>
      </c>
      <c r="E7" s="70"/>
      <c r="F7" s="70"/>
      <c r="G7" s="70"/>
      <c r="H7" s="64" t="s">
        <v>81</v>
      </c>
      <c r="I7" s="66"/>
      <c r="J7" s="48" t="s">
        <v>81</v>
      </c>
      <c r="K7" s="66"/>
      <c r="L7" s="50">
        <v>215</v>
      </c>
      <c r="M7" s="24" t="s">
        <v>84</v>
      </c>
      <c r="N7" s="14" t="s">
        <v>83</v>
      </c>
      <c r="O7" s="14"/>
      <c r="P7" s="14"/>
      <c r="Q7" s="14" t="s">
        <v>86</v>
      </c>
      <c r="R7" s="24"/>
      <c r="S7" s="24"/>
      <c r="T7" s="24"/>
      <c r="U7" s="24">
        <v>6</v>
      </c>
      <c r="V7" s="24"/>
      <c r="W7" s="24"/>
      <c r="X7" s="24"/>
      <c r="Y7" s="24"/>
      <c r="Z7" s="28"/>
      <c r="AA7" s="52"/>
      <c r="AB7" s="53"/>
      <c r="AC7" s="54"/>
    </row>
    <row r="8" spans="1:29" s="13" customFormat="1" ht="32.25" customHeight="1" x14ac:dyDescent="0.25">
      <c r="A8" s="58"/>
      <c r="B8" s="59"/>
      <c r="C8" s="61"/>
      <c r="D8" s="63"/>
      <c r="E8" s="71"/>
      <c r="F8" s="71"/>
      <c r="G8" s="71"/>
      <c r="H8" s="65"/>
      <c r="I8" s="67"/>
      <c r="J8" s="49"/>
      <c r="K8" s="67"/>
      <c r="L8" s="51"/>
      <c r="M8" s="30" t="s">
        <v>85</v>
      </c>
      <c r="N8" s="23">
        <v>24</v>
      </c>
      <c r="O8" s="23"/>
      <c r="P8" s="23"/>
      <c r="Q8" s="23">
        <v>16</v>
      </c>
      <c r="R8" s="23"/>
      <c r="S8" s="23"/>
      <c r="T8" s="23"/>
      <c r="U8" s="23"/>
      <c r="V8" s="23"/>
      <c r="W8" s="23"/>
      <c r="X8" s="14"/>
      <c r="Y8" s="14"/>
      <c r="Z8" s="15">
        <f>SUM(N8:Y8)</f>
        <v>40</v>
      </c>
      <c r="AA8" s="55"/>
      <c r="AB8" s="55"/>
      <c r="AC8" s="55"/>
    </row>
    <row r="9" spans="1:29" s="13" customFormat="1" ht="40.5" customHeight="1" x14ac:dyDescent="0.25">
      <c r="A9" s="56" t="s">
        <v>88</v>
      </c>
      <c r="B9" s="57"/>
      <c r="C9" s="60">
        <v>42084</v>
      </c>
      <c r="D9" s="62" t="s">
        <v>78</v>
      </c>
      <c r="E9" s="64"/>
      <c r="F9" s="64"/>
      <c r="G9" s="64"/>
      <c r="H9" s="64" t="s">
        <v>81</v>
      </c>
      <c r="I9" s="48" t="s">
        <v>81</v>
      </c>
      <c r="J9" s="48"/>
      <c r="K9" s="48"/>
      <c r="L9" s="50">
        <v>216</v>
      </c>
      <c r="M9" s="24" t="s">
        <v>84</v>
      </c>
      <c r="N9" s="14" t="s">
        <v>83</v>
      </c>
      <c r="O9" s="23"/>
      <c r="P9" s="23"/>
      <c r="Q9" s="23"/>
      <c r="R9" s="23"/>
      <c r="S9" s="23"/>
      <c r="T9" s="23"/>
      <c r="U9" s="23"/>
      <c r="V9" s="23"/>
      <c r="W9" s="23"/>
      <c r="X9" s="14"/>
      <c r="Y9" s="14"/>
      <c r="Z9" s="15">
        <f t="shared" ref="Z9" si="0">SUM(N9:Y9)</f>
        <v>0</v>
      </c>
      <c r="AA9" s="55"/>
      <c r="AB9" s="55"/>
      <c r="AC9" s="55"/>
    </row>
    <row r="10" spans="1:29" s="13" customFormat="1" ht="40.5" customHeight="1" x14ac:dyDescent="0.25">
      <c r="A10" s="58"/>
      <c r="B10" s="59"/>
      <c r="C10" s="61"/>
      <c r="D10" s="63"/>
      <c r="E10" s="65"/>
      <c r="F10" s="65"/>
      <c r="G10" s="65"/>
      <c r="H10" s="65"/>
      <c r="I10" s="49"/>
      <c r="J10" s="49"/>
      <c r="K10" s="49"/>
      <c r="L10" s="51"/>
      <c r="M10" s="30" t="s">
        <v>85</v>
      </c>
      <c r="N10" s="23">
        <v>24</v>
      </c>
      <c r="O10" s="23"/>
      <c r="P10" s="23"/>
      <c r="Q10" s="23"/>
      <c r="R10" s="23"/>
      <c r="S10" s="23"/>
      <c r="T10" s="23"/>
      <c r="U10" s="23"/>
      <c r="V10" s="23"/>
      <c r="W10" s="23"/>
      <c r="X10" s="14"/>
      <c r="Y10" s="14"/>
      <c r="Z10" s="15">
        <f t="shared" ref="Z10:Z12" si="1">SUM(N10:Y10)</f>
        <v>24</v>
      </c>
      <c r="AA10" s="55"/>
      <c r="AB10" s="55"/>
      <c r="AC10" s="55"/>
    </row>
    <row r="11" spans="1:29" s="13" customFormat="1" ht="42" customHeight="1" x14ac:dyDescent="0.25">
      <c r="A11" s="56" t="s">
        <v>89</v>
      </c>
      <c r="B11" s="57"/>
      <c r="C11" s="60">
        <v>42391</v>
      </c>
      <c r="D11" s="62" t="s">
        <v>80</v>
      </c>
      <c r="E11" s="64"/>
      <c r="F11" s="64" t="s">
        <v>81</v>
      </c>
      <c r="G11" s="64" t="s">
        <v>81</v>
      </c>
      <c r="H11" s="64"/>
      <c r="I11" s="48"/>
      <c r="J11" s="48" t="s">
        <v>81</v>
      </c>
      <c r="K11" s="48"/>
      <c r="L11" s="50">
        <v>0</v>
      </c>
      <c r="M11" s="30" t="s">
        <v>84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14"/>
      <c r="Y11" s="14"/>
      <c r="Z11" s="15">
        <f t="shared" ref="Z11" si="2">SUM(N11:Y11)</f>
        <v>0</v>
      </c>
      <c r="AA11" s="55"/>
      <c r="AB11" s="55"/>
      <c r="AC11" s="55"/>
    </row>
    <row r="12" spans="1:29" s="13" customFormat="1" ht="42" customHeight="1" x14ac:dyDescent="0.25">
      <c r="A12" s="58"/>
      <c r="B12" s="59"/>
      <c r="C12" s="61"/>
      <c r="D12" s="63"/>
      <c r="E12" s="65"/>
      <c r="F12" s="65"/>
      <c r="G12" s="65"/>
      <c r="H12" s="65"/>
      <c r="I12" s="49"/>
      <c r="J12" s="49"/>
      <c r="K12" s="49"/>
      <c r="L12" s="51"/>
      <c r="M12" s="30" t="s">
        <v>85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14"/>
      <c r="Y12" s="14"/>
      <c r="Z12" s="15">
        <f t="shared" si="1"/>
        <v>0</v>
      </c>
      <c r="AA12" s="55"/>
      <c r="AB12" s="55"/>
      <c r="AC12" s="55"/>
    </row>
    <row r="13" spans="1:29" s="13" customFormat="1" ht="24.95" customHeight="1" thickBot="1" x14ac:dyDescent="0.3">
      <c r="A13" s="69"/>
      <c r="B13" s="53"/>
      <c r="C13" s="53"/>
      <c r="D13" s="53"/>
      <c r="E13" s="53"/>
      <c r="F13" s="53"/>
      <c r="G13" s="53"/>
      <c r="H13" s="53"/>
      <c r="I13" s="53"/>
      <c r="J13" s="54"/>
      <c r="K13" s="20" t="s">
        <v>35</v>
      </c>
      <c r="L13" s="16" t="s">
        <v>51</v>
      </c>
      <c r="M13" s="17">
        <f t="shared" ref="M13:Z13" si="3">SUM(M8:M12)</f>
        <v>0</v>
      </c>
      <c r="N13" s="17">
        <f t="shared" si="3"/>
        <v>48</v>
      </c>
      <c r="O13" s="18">
        <f t="shared" si="3"/>
        <v>0</v>
      </c>
      <c r="P13" s="18">
        <f t="shared" si="3"/>
        <v>0</v>
      </c>
      <c r="Q13" s="18">
        <f t="shared" si="3"/>
        <v>16</v>
      </c>
      <c r="R13" s="18">
        <f t="shared" si="3"/>
        <v>0</v>
      </c>
      <c r="S13" s="18">
        <f t="shared" si="3"/>
        <v>0</v>
      </c>
      <c r="T13" s="18">
        <f t="shared" si="3"/>
        <v>0</v>
      </c>
      <c r="U13" s="18">
        <f t="shared" si="3"/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9">
        <f t="shared" si="3"/>
        <v>64</v>
      </c>
      <c r="AA13" s="55"/>
      <c r="AB13" s="55"/>
      <c r="AC13" s="55"/>
    </row>
    <row r="14" spans="1:29" ht="39.950000000000003" customHeight="1" x14ac:dyDescent="0.3">
      <c r="A14" s="72"/>
      <c r="B14" s="72"/>
    </row>
    <row r="15" spans="1:29" ht="39.950000000000003" customHeight="1" x14ac:dyDescent="0.3"/>
  </sheetData>
  <mergeCells count="56">
    <mergeCell ref="A14:B14"/>
    <mergeCell ref="AB3:AC3"/>
    <mergeCell ref="AA1:AC2"/>
    <mergeCell ref="C1:Z3"/>
    <mergeCell ref="AA5:AC6"/>
    <mergeCell ref="AA8:AC8"/>
    <mergeCell ref="AA13:AC13"/>
    <mergeCell ref="AA10:AC10"/>
    <mergeCell ref="AA12:AC12"/>
    <mergeCell ref="D5:D6"/>
    <mergeCell ref="H7:H8"/>
    <mergeCell ref="L5:L6"/>
    <mergeCell ref="N5:Y5"/>
    <mergeCell ref="Z5:Z6"/>
    <mergeCell ref="M5:M6"/>
    <mergeCell ref="A1:B3"/>
    <mergeCell ref="E5:H5"/>
    <mergeCell ref="A13:J13"/>
    <mergeCell ref="A7:B8"/>
    <mergeCell ref="C7:C8"/>
    <mergeCell ref="D7:D8"/>
    <mergeCell ref="E7:E8"/>
    <mergeCell ref="F7:F8"/>
    <mergeCell ref="G7:G8"/>
    <mergeCell ref="A5:B6"/>
    <mergeCell ref="C5:C6"/>
    <mergeCell ref="I5:K5"/>
    <mergeCell ref="J7:J8"/>
    <mergeCell ref="K7:K8"/>
    <mergeCell ref="L7:L8"/>
    <mergeCell ref="AA9:AC9"/>
    <mergeCell ref="A9:B10"/>
    <mergeCell ref="C9:C10"/>
    <mergeCell ref="D9:D10"/>
    <mergeCell ref="H9:H10"/>
    <mergeCell ref="AA7:AC7"/>
    <mergeCell ref="AA11:AC11"/>
    <mergeCell ref="A11:B12"/>
    <mergeCell ref="C11:C12"/>
    <mergeCell ref="D11:D12"/>
    <mergeCell ref="F11:F12"/>
    <mergeCell ref="G11:G12"/>
    <mergeCell ref="E11:E12"/>
    <mergeCell ref="H11:H12"/>
    <mergeCell ref="E9:E10"/>
    <mergeCell ref="F9:F10"/>
    <mergeCell ref="G9:G10"/>
    <mergeCell ref="I9:I10"/>
    <mergeCell ref="J9:J10"/>
    <mergeCell ref="K9:K10"/>
    <mergeCell ref="I7:I8"/>
    <mergeCell ref="I11:I12"/>
    <mergeCell ref="J11:J12"/>
    <mergeCell ref="K11:K12"/>
    <mergeCell ref="L11:L12"/>
    <mergeCell ref="L9:L10"/>
  </mergeCells>
  <printOptions horizontalCentered="1"/>
  <pageMargins left="0.59055118110236227" right="0.59055118110236227" top="1.1811023622047245" bottom="0.78740157480314965" header="0.31496062992125984" footer="0.31496062992125984"/>
  <pageSetup scale="31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2:N14"/>
  <sheetViews>
    <sheetView topLeftCell="A7" workbookViewId="0">
      <selection activeCell="N13" sqref="N13"/>
    </sheetView>
  </sheetViews>
  <sheetFormatPr baseColWidth="10" defaultRowHeight="15" x14ac:dyDescent="0.25"/>
  <sheetData>
    <row r="12" spans="14:14" x14ac:dyDescent="0.25">
      <c r="N12">
        <v>315</v>
      </c>
    </row>
    <row r="13" spans="14:14" x14ac:dyDescent="0.25">
      <c r="N13" s="27">
        <v>0.45833333333333331</v>
      </c>
    </row>
    <row r="14" spans="14:14" x14ac:dyDescent="0.25">
      <c r="N14">
        <v>3118621190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14.85546875" customWidth="1"/>
    <col min="2" max="2" width="10.7109375" customWidth="1"/>
    <col min="3" max="3" width="15.5703125" customWidth="1"/>
    <col min="4" max="4" width="35.85546875" customWidth="1"/>
    <col min="5" max="5" width="14.5703125" customWidth="1"/>
    <col min="6" max="6" width="13" customWidth="1"/>
    <col min="7" max="7" width="22.140625" customWidth="1"/>
  </cols>
  <sheetData>
    <row r="2" spans="1:7" ht="27" customHeight="1" x14ac:dyDescent="0.25">
      <c r="A2" s="101" t="s">
        <v>99</v>
      </c>
      <c r="B2" s="101"/>
      <c r="C2" s="101"/>
      <c r="D2" s="101"/>
      <c r="E2" s="101"/>
      <c r="F2" s="101"/>
      <c r="G2" s="101"/>
    </row>
    <row r="3" spans="1:7" ht="27" customHeight="1" x14ac:dyDescent="0.25">
      <c r="A3" s="7" t="s">
        <v>98</v>
      </c>
      <c r="B3" s="103" t="s">
        <v>121</v>
      </c>
      <c r="C3" s="103"/>
      <c r="D3" s="103"/>
      <c r="E3" s="103"/>
      <c r="F3" s="103"/>
      <c r="G3" s="103"/>
    </row>
    <row r="4" spans="1:7" ht="44.25" customHeight="1" x14ac:dyDescent="0.25">
      <c r="A4" s="7" t="s">
        <v>118</v>
      </c>
      <c r="B4" s="100" t="s">
        <v>102</v>
      </c>
      <c r="C4" s="100"/>
      <c r="D4" s="100"/>
      <c r="E4" s="100"/>
      <c r="F4" s="100"/>
      <c r="G4" s="100"/>
    </row>
    <row r="5" spans="1:7" ht="37.5" customHeight="1" x14ac:dyDescent="0.25">
      <c r="A5" s="7" t="s">
        <v>0</v>
      </c>
      <c r="B5" s="103" t="s">
        <v>119</v>
      </c>
      <c r="C5" s="103"/>
      <c r="D5" s="103"/>
      <c r="E5" s="103"/>
      <c r="F5" s="103"/>
      <c r="G5" s="103"/>
    </row>
    <row r="6" spans="1:7" ht="31.5" customHeight="1" x14ac:dyDescent="0.25">
      <c r="A6" s="7" t="s">
        <v>100</v>
      </c>
      <c r="B6" s="102" t="s">
        <v>120</v>
      </c>
      <c r="C6" s="103"/>
      <c r="D6" s="103"/>
      <c r="E6" s="103"/>
      <c r="F6" s="103"/>
      <c r="G6" s="37" t="s">
        <v>123</v>
      </c>
    </row>
    <row r="7" spans="1:7" ht="38.25" customHeight="1" x14ac:dyDescent="0.25">
      <c r="A7" s="7" t="s">
        <v>4</v>
      </c>
      <c r="B7" s="104"/>
      <c r="C7" s="104"/>
      <c r="D7" s="104"/>
      <c r="E7" s="104"/>
      <c r="F7" s="104"/>
      <c r="G7" s="104"/>
    </row>
    <row r="8" spans="1:7" ht="6.75" customHeight="1" x14ac:dyDescent="0.25"/>
    <row r="9" spans="1:7" ht="23.25" customHeight="1" x14ac:dyDescent="0.25">
      <c r="A9" s="36" t="s">
        <v>101</v>
      </c>
      <c r="B9" s="36" t="s">
        <v>103</v>
      </c>
      <c r="C9" s="36" t="s">
        <v>117</v>
      </c>
      <c r="D9" s="36" t="s">
        <v>104</v>
      </c>
      <c r="E9" s="36" t="s">
        <v>105</v>
      </c>
      <c r="F9" s="36" t="s">
        <v>106</v>
      </c>
      <c r="G9" s="36" t="s">
        <v>21</v>
      </c>
    </row>
    <row r="10" spans="1:7" x14ac:dyDescent="0.25">
      <c r="A10" s="35">
        <v>8</v>
      </c>
      <c r="B10" s="35"/>
      <c r="C10" s="35"/>
      <c r="D10" s="35" t="s">
        <v>107</v>
      </c>
      <c r="E10" s="35"/>
      <c r="F10" s="35"/>
      <c r="G10" s="35"/>
    </row>
    <row r="11" spans="1:7" x14ac:dyDescent="0.25">
      <c r="A11" s="35"/>
      <c r="B11" s="35"/>
      <c r="C11" s="35"/>
      <c r="D11" s="35" t="s">
        <v>124</v>
      </c>
      <c r="E11" s="35"/>
      <c r="F11" s="35"/>
      <c r="G11" s="35"/>
    </row>
    <row r="12" spans="1:7" x14ac:dyDescent="0.25">
      <c r="A12" s="35"/>
      <c r="B12" s="35"/>
      <c r="C12" s="35"/>
      <c r="D12" s="35"/>
      <c r="E12" s="35"/>
      <c r="F12" s="35"/>
      <c r="G12" s="35"/>
    </row>
    <row r="13" spans="1:7" x14ac:dyDescent="0.25">
      <c r="A13" s="35"/>
      <c r="B13" s="35"/>
      <c r="C13" s="35"/>
      <c r="D13" s="35" t="s">
        <v>108</v>
      </c>
      <c r="E13" s="35"/>
      <c r="F13" s="35"/>
      <c r="G13" s="35"/>
    </row>
    <row r="14" spans="1:7" x14ac:dyDescent="0.25">
      <c r="A14" s="35"/>
      <c r="B14" s="35"/>
      <c r="C14" s="35"/>
      <c r="D14" s="35"/>
      <c r="E14" s="35"/>
      <c r="F14" s="35"/>
      <c r="G14" s="35"/>
    </row>
    <row r="15" spans="1:7" x14ac:dyDescent="0.25">
      <c r="A15" s="35">
        <v>9</v>
      </c>
      <c r="B15" s="35"/>
      <c r="C15" s="35"/>
      <c r="D15" s="35" t="s">
        <v>122</v>
      </c>
      <c r="E15" s="35"/>
      <c r="F15" s="35"/>
      <c r="G15" s="35"/>
    </row>
    <row r="16" spans="1:7" x14ac:dyDescent="0.25">
      <c r="A16" s="35"/>
      <c r="B16" s="35"/>
      <c r="C16" s="35"/>
      <c r="E16" s="35"/>
      <c r="F16" s="35"/>
      <c r="G16" s="35"/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5">
        <v>10</v>
      </c>
      <c r="B18" s="35"/>
      <c r="C18" s="35"/>
      <c r="D18" s="35" t="s">
        <v>109</v>
      </c>
      <c r="E18" s="35"/>
      <c r="F18" s="35"/>
      <c r="G18" s="35"/>
    </row>
  </sheetData>
  <mergeCells count="6">
    <mergeCell ref="B4:G4"/>
    <mergeCell ref="A2:G2"/>
    <mergeCell ref="B6:F6"/>
    <mergeCell ref="B5:G5"/>
    <mergeCell ref="B7:G7"/>
    <mergeCell ref="B3:G3"/>
  </mergeCells>
  <pageMargins left="0.7" right="0.7" top="0.11458333333333333" bottom="0.75" header="0.3" footer="0.3"/>
  <pageSetup paperSize="9"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programa</vt:lpstr>
      <vt:lpstr>auditores</vt:lpstr>
      <vt:lpstr> Riesgoss</vt:lpstr>
      <vt:lpstr>plan</vt:lpstr>
      <vt:lpstr>auditores!Área_de_impresión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katerine niño infante</dc:creator>
  <cp:lastModifiedBy>PC</cp:lastModifiedBy>
  <dcterms:created xsi:type="dcterms:W3CDTF">2017-09-08T16:02:40Z</dcterms:created>
  <dcterms:modified xsi:type="dcterms:W3CDTF">2017-09-22T16:58:19Z</dcterms:modified>
</cp:coreProperties>
</file>